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emy_shirley\Desktop\"/>
    </mc:Choice>
  </mc:AlternateContent>
  <xr:revisionPtr revIDLastSave="0" documentId="8_{F61A281A-2C28-4A64-839B-F59C724BDA4B}" xr6:coauthVersionLast="45" xr6:coauthVersionMax="45" xr10:uidLastSave="{00000000-0000-0000-0000-000000000000}"/>
  <bookViews>
    <workbookView xWindow="-108" yWindow="-108" windowWidth="23256" windowHeight="12576" xr2:uid="{95FE44C4-468F-43B4-8315-F4B4CA65427C}"/>
  </bookViews>
  <sheets>
    <sheet name="Summer 20 Inst.-Init. Revised " sheetId="14" r:id="rId1"/>
    <sheet name="Summer 20 Student-Initiated" sheetId="1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4" l="1"/>
  <c r="H61" i="14" s="1"/>
  <c r="M60" i="14"/>
  <c r="F60" i="14"/>
  <c r="H60" i="14" s="1"/>
  <c r="M59" i="14"/>
  <c r="F59" i="14"/>
  <c r="H59" i="14" s="1"/>
  <c r="M58" i="14"/>
  <c r="F58" i="14"/>
  <c r="H58" i="14" s="1"/>
  <c r="M57" i="14"/>
  <c r="F57" i="14"/>
  <c r="H57" i="14" s="1"/>
  <c r="M56" i="14"/>
  <c r="F56" i="14"/>
  <c r="H56" i="14" s="1"/>
  <c r="M55" i="14"/>
  <c r="F55" i="14"/>
  <c r="R55" i="14" s="1"/>
  <c r="M54" i="14"/>
  <c r="F54" i="14"/>
  <c r="R54" i="14" s="1"/>
  <c r="M53" i="14"/>
  <c r="F53" i="14"/>
  <c r="R53" i="14" s="1"/>
  <c r="M52" i="14"/>
  <c r="F52" i="14"/>
  <c r="R52" i="14" s="1"/>
  <c r="M51" i="14"/>
  <c r="H51" i="14"/>
  <c r="F51" i="14"/>
  <c r="R51" i="14" s="1"/>
  <c r="M50" i="14"/>
  <c r="F50" i="14"/>
  <c r="R50" i="14" s="1"/>
  <c r="M49" i="14"/>
  <c r="F49" i="14"/>
  <c r="R49" i="14" s="1"/>
  <c r="M48" i="14"/>
  <c r="F48" i="14"/>
  <c r="R48" i="14" s="1"/>
  <c r="M47" i="14"/>
  <c r="F47" i="14"/>
  <c r="R47" i="14" s="1"/>
  <c r="M46" i="14"/>
  <c r="F46" i="14"/>
  <c r="R46" i="14" s="1"/>
  <c r="M45" i="14"/>
  <c r="F45" i="14"/>
  <c r="R45" i="14" s="1"/>
  <c r="M44" i="14"/>
  <c r="F44" i="14"/>
  <c r="R44" i="14" s="1"/>
  <c r="AA43" i="14"/>
  <c r="M43" i="14"/>
  <c r="F43" i="14"/>
  <c r="H43" i="14" s="1"/>
  <c r="AA42" i="14"/>
  <c r="M42" i="14"/>
  <c r="F42" i="14"/>
  <c r="H42" i="14" s="1"/>
  <c r="AA41" i="14"/>
  <c r="M41" i="14"/>
  <c r="F41" i="14"/>
  <c r="H41" i="14" s="1"/>
  <c r="AA40" i="14"/>
  <c r="M40" i="14"/>
  <c r="F40" i="14"/>
  <c r="H40" i="14" s="1"/>
  <c r="AA39" i="14"/>
  <c r="M39" i="14"/>
  <c r="F39" i="14"/>
  <c r="H39" i="14" s="1"/>
  <c r="AA38" i="14"/>
  <c r="M38" i="14"/>
  <c r="F38" i="14"/>
  <c r="H38" i="14" s="1"/>
  <c r="AA37" i="14"/>
  <c r="M37" i="14"/>
  <c r="F37" i="14"/>
  <c r="H37" i="14" s="1"/>
  <c r="AA36" i="14"/>
  <c r="M36" i="14"/>
  <c r="F36" i="14"/>
  <c r="H36" i="14" s="1"/>
  <c r="AA35" i="14"/>
  <c r="M35" i="14"/>
  <c r="F35" i="14"/>
  <c r="H35" i="14" s="1"/>
  <c r="AA34" i="14"/>
  <c r="M34" i="14"/>
  <c r="F34" i="14"/>
  <c r="H34" i="14" s="1"/>
  <c r="AA33" i="14"/>
  <c r="M33" i="14"/>
  <c r="H33" i="14"/>
  <c r="F33" i="14"/>
  <c r="AA32" i="14"/>
  <c r="M32" i="14"/>
  <c r="F32" i="14"/>
  <c r="H32" i="14" s="1"/>
  <c r="AA31" i="14"/>
  <c r="M31" i="14"/>
  <c r="F31" i="14"/>
  <c r="H31" i="14" s="1"/>
  <c r="AA30" i="14"/>
  <c r="M30" i="14"/>
  <c r="F30" i="14"/>
  <c r="H30" i="14" s="1"/>
  <c r="AA29" i="14"/>
  <c r="M29" i="14"/>
  <c r="F29" i="14"/>
  <c r="H29" i="14" s="1"/>
  <c r="AA28" i="14"/>
  <c r="M28" i="14"/>
  <c r="F28" i="14"/>
  <c r="H28" i="14" s="1"/>
  <c r="AA27" i="14"/>
  <c r="M27" i="14"/>
  <c r="F27" i="14"/>
  <c r="H27" i="14" s="1"/>
  <c r="AA26" i="14"/>
  <c r="M26" i="14"/>
  <c r="F26" i="14"/>
  <c r="H26" i="14" s="1"/>
  <c r="AA25" i="14"/>
  <c r="M25" i="14"/>
  <c r="F25" i="14"/>
  <c r="H25" i="14" s="1"/>
  <c r="AA24" i="14"/>
  <c r="M24" i="14"/>
  <c r="F24" i="14"/>
  <c r="H24" i="14" s="1"/>
  <c r="AA23" i="14"/>
  <c r="M23" i="14"/>
  <c r="F23" i="14"/>
  <c r="H23" i="14" s="1"/>
  <c r="AA22" i="14"/>
  <c r="M22" i="14"/>
  <c r="F22" i="14"/>
  <c r="H22" i="14" s="1"/>
  <c r="AA21" i="14"/>
  <c r="M21" i="14"/>
  <c r="F21" i="14"/>
  <c r="H21" i="14" s="1"/>
  <c r="AA20" i="14"/>
  <c r="M20" i="14"/>
  <c r="F20" i="14"/>
  <c r="H20" i="14" s="1"/>
  <c r="AA19" i="14"/>
  <c r="M19" i="14"/>
  <c r="F19" i="14"/>
  <c r="H19" i="14" s="1"/>
  <c r="AA18" i="14"/>
  <c r="M18" i="14"/>
  <c r="F18" i="14"/>
  <c r="H18" i="14" s="1"/>
  <c r="AA17" i="14"/>
  <c r="M17" i="14"/>
  <c r="H17" i="14"/>
  <c r="F17" i="14"/>
  <c r="AA16" i="14"/>
  <c r="M16" i="14"/>
  <c r="F16" i="14"/>
  <c r="H16" i="14" s="1"/>
  <c r="AA15" i="14"/>
  <c r="M15" i="14"/>
  <c r="F15" i="14"/>
  <c r="H15" i="14" s="1"/>
  <c r="AA14" i="14"/>
  <c r="M14" i="14"/>
  <c r="F14" i="14"/>
  <c r="H14" i="14" s="1"/>
  <c r="AA13" i="14"/>
  <c r="M13" i="14"/>
  <c r="F13" i="14"/>
  <c r="H13" i="14" s="1"/>
  <c r="AA12" i="14"/>
  <c r="T12" i="14"/>
  <c r="M12" i="14"/>
  <c r="F12" i="14"/>
  <c r="H12" i="14" s="1"/>
  <c r="AA11" i="14"/>
  <c r="T11" i="14"/>
  <c r="M11" i="14"/>
  <c r="F11" i="14"/>
  <c r="H11" i="14" s="1"/>
  <c r="AA10" i="14"/>
  <c r="T10" i="14"/>
  <c r="M10" i="14"/>
  <c r="F10" i="14"/>
  <c r="H10" i="14" s="1"/>
  <c r="AA9" i="14"/>
  <c r="T9" i="14"/>
  <c r="M9" i="14"/>
  <c r="F9" i="14"/>
  <c r="H9" i="14" s="1"/>
  <c r="AA8" i="14"/>
  <c r="T8" i="14"/>
  <c r="M8" i="14"/>
  <c r="F8" i="14"/>
  <c r="H8" i="14" s="1"/>
  <c r="AA7" i="14"/>
  <c r="T7" i="14"/>
  <c r="M7" i="14"/>
  <c r="F7" i="14"/>
  <c r="H7" i="14" s="1"/>
  <c r="R6" i="14"/>
  <c r="Y6" i="14" s="1"/>
  <c r="M6" i="14"/>
  <c r="O6" i="14" s="1"/>
  <c r="F6" i="14"/>
  <c r="H6" i="14" s="1"/>
  <c r="H45" i="14" l="1"/>
  <c r="H55" i="14"/>
  <c r="H49" i="14"/>
  <c r="T6" i="14"/>
  <c r="V6" i="14"/>
  <c r="H53" i="14"/>
  <c r="H47" i="14"/>
  <c r="H44" i="14"/>
  <c r="H46" i="14"/>
  <c r="H48" i="14"/>
  <c r="H50" i="14"/>
  <c r="H54" i="14"/>
  <c r="H52" i="14"/>
</calcChain>
</file>

<file path=xl/sharedStrings.xml><?xml version="1.0" encoding="utf-8"?>
<sst xmlns="http://schemas.openxmlformats.org/spreadsheetml/2006/main" count="745" uniqueCount="24">
  <si>
    <t>2019-2020 Pell Chart and Recommendations for CARES Act: Student Emergency Grants</t>
  </si>
  <si>
    <t>Description: CARES Student Emergency Fund awards are based on pell eligiblity  and enrollent status.</t>
  </si>
  <si>
    <t>EFC</t>
  </si>
  <si>
    <t>FULL TIME</t>
  </si>
  <si>
    <t>3/4 TIME</t>
  </si>
  <si>
    <t>1/2 TIME</t>
  </si>
  <si>
    <t>&lt; 1/2 TIME</t>
  </si>
  <si>
    <t>(12+ hours)</t>
  </si>
  <si>
    <t>CARES</t>
  </si>
  <si>
    <t>(9-11 hours)</t>
  </si>
  <si>
    <t>(6-8 hours)</t>
  </si>
  <si>
    <t>(1-5 hours)</t>
  </si>
  <si>
    <t>-</t>
  </si>
  <si>
    <t>(</t>
  </si>
  <si>
    <t>/</t>
  </si>
  <si>
    <t>)</t>
  </si>
  <si>
    <t xml:space="preserve">NO FAFSA ON FILE </t>
  </si>
  <si>
    <r>
      <t>Method of Distribution:</t>
    </r>
    <r>
      <rPr>
        <sz val="7"/>
        <rFont val="Century Gothic"/>
        <family val="2"/>
      </rPr>
      <t xml:space="preserve"> Student-Initiated One-Time Requests </t>
    </r>
  </si>
  <si>
    <r>
      <t>Process:</t>
    </r>
    <r>
      <rPr>
        <sz val="7"/>
        <color theme="1"/>
        <rFont val="Century Gothic"/>
        <family val="2"/>
      </rPr>
      <t xml:space="preserve"> Students would complete a request for a Student Emergency Request via an electronic form in CNS. The form would follow the same process as the ASUN Student Success Fund. Note: Students must identify at least one need related to eligible expenses under a student’s cost of attendance, such as food, housing, course materials, technology, health care, and childcare. </t>
    </r>
  </si>
  <si>
    <t>2019-2020 Recommendations for CARES Act: Student Emergency Grants</t>
  </si>
  <si>
    <t>Description: CARES Student Emergency Fund (Student-Initiated awards are based on certified need.)</t>
  </si>
  <si>
    <t xml:space="preserve">NOTE: The amounts were increased $100 due to the number of eligible students Summer 2020. </t>
  </si>
  <si>
    <r>
      <rPr>
        <b/>
        <sz val="7"/>
        <color theme="1"/>
        <rFont val="Century Gothic"/>
        <family val="2"/>
      </rPr>
      <t>Eligible Students</t>
    </r>
    <r>
      <rPr>
        <sz val="7"/>
        <color theme="1"/>
        <rFont val="Century Gothic"/>
        <family val="2"/>
      </rPr>
      <t>: For Summer 2020, All active students (excluding concurrent, IGNITE, International, DACA, non-credit and visiting students would be eligible to apply for a one-time Student Emergency Aid Fund request based on documented need. This request would be independent of the ASUN Initiated Blanket Award. (SEE ELIGIBILITY REQUIREMENTS)</t>
    </r>
  </si>
  <si>
    <r>
      <rPr>
        <b/>
        <sz val="7"/>
        <color theme="1"/>
        <rFont val="Century Gothic"/>
        <family val="2"/>
      </rPr>
      <t>Award Amounts:</t>
    </r>
    <r>
      <rPr>
        <sz val="7"/>
        <color theme="1"/>
        <rFont val="Century Gothic"/>
        <family val="2"/>
      </rPr>
      <t xml:space="preserve"> Award amounts will be the actual amount requested or $1,500 (whichever amount is less). Educational expenses are documented on the certification form. If no documentation is provided, $700 will be the default award amount.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</si>
</sst>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Century Gothic"/>
      <family val="2"/>
    </font>
    <font>
      <sz val="7"/>
      <name val="Century Gothic"/>
      <family val="2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3" fillId="6" borderId="8" xfId="0" applyFont="1" applyFill="1" applyBorder="1"/>
    <xf numFmtId="0" fontId="4" fillId="7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7" borderId="8" xfId="0" applyFont="1" applyFill="1" applyBorder="1"/>
    <xf numFmtId="0" fontId="5" fillId="7" borderId="8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9" borderId="8" xfId="0" applyFont="1" applyFill="1" applyBorder="1"/>
    <xf numFmtId="0" fontId="4" fillId="11" borderId="8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3" fillId="11" borderId="8" xfId="0" applyFont="1" applyFill="1" applyBorder="1"/>
    <xf numFmtId="0" fontId="4" fillId="13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7" borderId="8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12510-2A62-4856-9503-68E8B40695E3}">
  <sheetPr>
    <tabColor rgb="FF00B050"/>
  </sheetPr>
  <dimension ref="A1:AE64"/>
  <sheetViews>
    <sheetView tabSelected="1" zoomScale="70" zoomScaleNormal="70" workbookViewId="0">
      <selection activeCell="K6" sqref="K1:K1048576"/>
    </sheetView>
  </sheetViews>
  <sheetFormatPr defaultRowHeight="14.4" x14ac:dyDescent="0.3"/>
  <sheetData>
    <row r="1" spans="1:31" ht="15" thickBo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35"/>
    </row>
    <row r="2" spans="1:31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15" thickBot="1" x14ac:dyDescent="0.3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1" ht="15" thickBot="1" x14ac:dyDescent="0.35">
      <c r="A4" s="59" t="s">
        <v>2</v>
      </c>
      <c r="B4" s="60"/>
      <c r="C4" s="60"/>
      <c r="D4" s="61" t="s">
        <v>3</v>
      </c>
      <c r="E4" s="62"/>
      <c r="F4" s="62"/>
      <c r="G4" s="62"/>
      <c r="H4" s="62"/>
      <c r="I4" s="63"/>
      <c r="J4" s="36"/>
      <c r="K4" s="64" t="s">
        <v>4</v>
      </c>
      <c r="L4" s="65"/>
      <c r="M4" s="65"/>
      <c r="N4" s="65"/>
      <c r="O4" s="65"/>
      <c r="P4" s="66"/>
      <c r="Q4" s="37"/>
      <c r="R4" s="67" t="s">
        <v>5</v>
      </c>
      <c r="S4" s="68"/>
      <c r="T4" s="68"/>
      <c r="U4" s="68"/>
      <c r="V4" s="68"/>
      <c r="W4" s="69"/>
      <c r="X4" s="38"/>
      <c r="Y4" s="70" t="s">
        <v>6</v>
      </c>
      <c r="Z4" s="71"/>
      <c r="AA4" s="71"/>
      <c r="AB4" s="71"/>
      <c r="AC4" s="71"/>
      <c r="AD4" s="72"/>
      <c r="AE4" s="4"/>
    </row>
    <row r="5" spans="1:31" x14ac:dyDescent="0.3">
      <c r="A5" s="1"/>
      <c r="B5" s="2"/>
      <c r="C5" s="3"/>
      <c r="D5" s="45" t="s">
        <v>7</v>
      </c>
      <c r="E5" s="46"/>
      <c r="F5" s="46"/>
      <c r="G5" s="46"/>
      <c r="H5" s="46"/>
      <c r="I5" s="47"/>
      <c r="J5" s="32" t="s">
        <v>8</v>
      </c>
      <c r="K5" s="48" t="s">
        <v>9</v>
      </c>
      <c r="L5" s="49"/>
      <c r="M5" s="49"/>
      <c r="N5" s="49"/>
      <c r="O5" s="49"/>
      <c r="P5" s="50"/>
      <c r="Q5" s="33" t="s">
        <v>8</v>
      </c>
      <c r="R5" s="51" t="s">
        <v>10</v>
      </c>
      <c r="S5" s="52"/>
      <c r="T5" s="52"/>
      <c r="U5" s="52"/>
      <c r="V5" s="52"/>
      <c r="W5" s="53"/>
      <c r="X5" s="34" t="s">
        <v>8</v>
      </c>
      <c r="Y5" s="54" t="s">
        <v>11</v>
      </c>
      <c r="Z5" s="55"/>
      <c r="AA5" s="55"/>
      <c r="AB5" s="55"/>
      <c r="AC5" s="55"/>
      <c r="AD5" s="56"/>
      <c r="AE5" s="4" t="s">
        <v>8</v>
      </c>
    </row>
    <row r="6" spans="1:31" x14ac:dyDescent="0.3">
      <c r="A6" s="19">
        <v>0</v>
      </c>
      <c r="B6" s="19" t="s">
        <v>12</v>
      </c>
      <c r="C6" s="19">
        <v>0</v>
      </c>
      <c r="D6" s="7">
        <v>6195</v>
      </c>
      <c r="E6" s="28" t="s">
        <v>13</v>
      </c>
      <c r="F6" s="28">
        <f>D6/2</f>
        <v>3097.5</v>
      </c>
      <c r="G6" s="28" t="s">
        <v>14</v>
      </c>
      <c r="H6" s="28">
        <f>D6-F6-1</f>
        <v>3096.5</v>
      </c>
      <c r="I6" s="28" t="s">
        <v>15</v>
      </c>
      <c r="J6" s="28">
        <v>775</v>
      </c>
      <c r="K6" s="12">
        <v>4646</v>
      </c>
      <c r="L6" s="29" t="s">
        <v>13</v>
      </c>
      <c r="M6" s="29">
        <f t="shared" ref="M6:M60" si="0">K6/2</f>
        <v>2323</v>
      </c>
      <c r="N6" s="29" t="s">
        <v>14</v>
      </c>
      <c r="O6" s="29">
        <f>M6</f>
        <v>2323</v>
      </c>
      <c r="P6" s="29" t="s">
        <v>15</v>
      </c>
      <c r="Q6" s="29">
        <v>625</v>
      </c>
      <c r="R6" s="17">
        <f>D6/2</f>
        <v>3097.5</v>
      </c>
      <c r="S6" s="23" t="s">
        <v>13</v>
      </c>
      <c r="T6" s="23">
        <f t="shared" ref="T6:T12" si="1">R6/2</f>
        <v>1548.75</v>
      </c>
      <c r="U6" s="23" t="s">
        <v>14</v>
      </c>
      <c r="V6" s="23">
        <f>R6/2</f>
        <v>1548.75</v>
      </c>
      <c r="W6" s="23" t="s">
        <v>15</v>
      </c>
      <c r="X6" s="23">
        <v>475</v>
      </c>
      <c r="Y6" s="5">
        <f>R6/2</f>
        <v>1548.75</v>
      </c>
      <c r="Z6" s="31" t="s">
        <v>13</v>
      </c>
      <c r="AA6" s="31">
        <v>775</v>
      </c>
      <c r="AB6" s="31" t="s">
        <v>14</v>
      </c>
      <c r="AC6" s="31">
        <v>774</v>
      </c>
      <c r="AD6" s="31" t="s">
        <v>15</v>
      </c>
      <c r="AE6" s="31">
        <v>375</v>
      </c>
    </row>
    <row r="7" spans="1:31" x14ac:dyDescent="0.3">
      <c r="A7" s="19">
        <v>1</v>
      </c>
      <c r="B7" s="19" t="s">
        <v>12</v>
      </c>
      <c r="C7" s="19">
        <v>100</v>
      </c>
      <c r="D7" s="7">
        <v>6145</v>
      </c>
      <c r="E7" s="28" t="s">
        <v>13</v>
      </c>
      <c r="F7" s="28">
        <f>D7/2</f>
        <v>3072.5</v>
      </c>
      <c r="G7" s="28" t="s">
        <v>14</v>
      </c>
      <c r="H7" s="28">
        <f>D7-F7-1</f>
        <v>3071.5</v>
      </c>
      <c r="I7" s="28" t="s">
        <v>15</v>
      </c>
      <c r="J7" s="28">
        <v>775</v>
      </c>
      <c r="K7" s="12">
        <v>4609</v>
      </c>
      <c r="L7" s="29" t="s">
        <v>13</v>
      </c>
      <c r="M7" s="29">
        <f t="shared" si="0"/>
        <v>2304.5</v>
      </c>
      <c r="N7" s="29" t="s">
        <v>14</v>
      </c>
      <c r="O7" s="29">
        <v>2304</v>
      </c>
      <c r="P7" s="29" t="s">
        <v>15</v>
      </c>
      <c r="Q7" s="29">
        <v>625</v>
      </c>
      <c r="R7" s="17">
        <v>3073</v>
      </c>
      <c r="S7" s="23" t="s">
        <v>13</v>
      </c>
      <c r="T7" s="23">
        <f t="shared" si="1"/>
        <v>1536.5</v>
      </c>
      <c r="U7" s="23" t="s">
        <v>14</v>
      </c>
      <c r="V7" s="23">
        <v>1536</v>
      </c>
      <c r="W7" s="23" t="s">
        <v>15</v>
      </c>
      <c r="X7" s="23">
        <v>475</v>
      </c>
      <c r="Y7" s="5">
        <v>1536</v>
      </c>
      <c r="Z7" s="31" t="s">
        <v>13</v>
      </c>
      <c r="AA7" s="31">
        <f t="shared" ref="AA7:AA43" si="2">Y7/2</f>
        <v>768</v>
      </c>
      <c r="AB7" s="31" t="s">
        <v>14</v>
      </c>
      <c r="AC7" s="31">
        <v>768</v>
      </c>
      <c r="AD7" s="31" t="s">
        <v>15</v>
      </c>
      <c r="AE7" s="31">
        <v>375</v>
      </c>
    </row>
    <row r="8" spans="1:31" x14ac:dyDescent="0.3">
      <c r="A8" s="19">
        <v>101</v>
      </c>
      <c r="B8" s="19" t="s">
        <v>12</v>
      </c>
      <c r="C8" s="19">
        <v>200</v>
      </c>
      <c r="D8" s="7">
        <v>6045</v>
      </c>
      <c r="E8" s="28" t="s">
        <v>13</v>
      </c>
      <c r="F8" s="28">
        <f>D8/2</f>
        <v>3022.5</v>
      </c>
      <c r="G8" s="28" t="s">
        <v>14</v>
      </c>
      <c r="H8" s="28">
        <f>D8-F8-1</f>
        <v>3021.5</v>
      </c>
      <c r="I8" s="28" t="s">
        <v>15</v>
      </c>
      <c r="J8" s="28">
        <v>775</v>
      </c>
      <c r="K8" s="12">
        <v>4534</v>
      </c>
      <c r="L8" s="29" t="s">
        <v>13</v>
      </c>
      <c r="M8" s="29">
        <f t="shared" si="0"/>
        <v>2267</v>
      </c>
      <c r="N8" s="29" t="s">
        <v>14</v>
      </c>
      <c r="O8" s="29">
        <v>2267</v>
      </c>
      <c r="P8" s="29" t="s">
        <v>15</v>
      </c>
      <c r="Q8" s="29">
        <v>625</v>
      </c>
      <c r="R8" s="17">
        <v>3023</v>
      </c>
      <c r="S8" s="23" t="s">
        <v>13</v>
      </c>
      <c r="T8" s="23">
        <f t="shared" si="1"/>
        <v>1511.5</v>
      </c>
      <c r="U8" s="23" t="s">
        <v>14</v>
      </c>
      <c r="V8" s="23">
        <v>1511</v>
      </c>
      <c r="W8" s="23" t="s">
        <v>15</v>
      </c>
      <c r="X8" s="23">
        <v>475</v>
      </c>
      <c r="Y8" s="5">
        <v>1511</v>
      </c>
      <c r="Z8" s="31" t="s">
        <v>13</v>
      </c>
      <c r="AA8" s="31">
        <f t="shared" si="2"/>
        <v>755.5</v>
      </c>
      <c r="AB8" s="31" t="s">
        <v>14</v>
      </c>
      <c r="AC8" s="31">
        <v>755</v>
      </c>
      <c r="AD8" s="31" t="s">
        <v>15</v>
      </c>
      <c r="AE8" s="31">
        <v>375</v>
      </c>
    </row>
    <row r="9" spans="1:31" x14ac:dyDescent="0.3">
      <c r="A9" s="19">
        <v>201</v>
      </c>
      <c r="B9" s="19" t="s">
        <v>12</v>
      </c>
      <c r="C9" s="19">
        <v>300</v>
      </c>
      <c r="D9" s="7">
        <v>5945</v>
      </c>
      <c r="E9" s="28" t="s">
        <v>13</v>
      </c>
      <c r="F9" s="28">
        <f>D9/2</f>
        <v>2972.5</v>
      </c>
      <c r="G9" s="28" t="s">
        <v>14</v>
      </c>
      <c r="H9" s="28">
        <f>D9-F9-1</f>
        <v>2971.5</v>
      </c>
      <c r="I9" s="28" t="s">
        <v>15</v>
      </c>
      <c r="J9" s="28">
        <v>775</v>
      </c>
      <c r="K9" s="12">
        <v>4459</v>
      </c>
      <c r="L9" s="29" t="s">
        <v>13</v>
      </c>
      <c r="M9" s="29">
        <f t="shared" si="0"/>
        <v>2229.5</v>
      </c>
      <c r="N9" s="29" t="s">
        <v>14</v>
      </c>
      <c r="O9" s="29">
        <v>2229</v>
      </c>
      <c r="P9" s="29" t="s">
        <v>15</v>
      </c>
      <c r="Q9" s="29">
        <v>625</v>
      </c>
      <c r="R9" s="17">
        <v>2973</v>
      </c>
      <c r="S9" s="23" t="s">
        <v>13</v>
      </c>
      <c r="T9" s="23">
        <f t="shared" si="1"/>
        <v>1486.5</v>
      </c>
      <c r="U9" s="23" t="s">
        <v>14</v>
      </c>
      <c r="V9" s="23">
        <v>1486</v>
      </c>
      <c r="W9" s="23" t="s">
        <v>15</v>
      </c>
      <c r="X9" s="23">
        <v>475</v>
      </c>
      <c r="Y9" s="5">
        <v>1486</v>
      </c>
      <c r="Z9" s="31" t="s">
        <v>13</v>
      </c>
      <c r="AA9" s="31">
        <f t="shared" si="2"/>
        <v>743</v>
      </c>
      <c r="AB9" s="31" t="s">
        <v>14</v>
      </c>
      <c r="AC9" s="31">
        <v>743</v>
      </c>
      <c r="AD9" s="31" t="s">
        <v>15</v>
      </c>
      <c r="AE9" s="31">
        <v>375</v>
      </c>
    </row>
    <row r="10" spans="1:31" x14ac:dyDescent="0.3">
      <c r="A10" s="19">
        <v>301</v>
      </c>
      <c r="B10" s="19" t="s">
        <v>12</v>
      </c>
      <c r="C10" s="19">
        <v>400</v>
      </c>
      <c r="D10" s="7">
        <v>5845</v>
      </c>
      <c r="E10" s="28" t="s">
        <v>13</v>
      </c>
      <c r="F10" s="28">
        <f t="shared" ref="F10:F61" si="3">D10/2</f>
        <v>2922.5</v>
      </c>
      <c r="G10" s="28" t="s">
        <v>14</v>
      </c>
      <c r="H10" s="28">
        <f t="shared" ref="H10:H61" si="4">D10-F10-1</f>
        <v>2921.5</v>
      </c>
      <c r="I10" s="28" t="s">
        <v>15</v>
      </c>
      <c r="J10" s="28">
        <v>775</v>
      </c>
      <c r="K10" s="12">
        <v>4384</v>
      </c>
      <c r="L10" s="29" t="s">
        <v>13</v>
      </c>
      <c r="M10" s="29">
        <f t="shared" si="0"/>
        <v>2192</v>
      </c>
      <c r="N10" s="29" t="s">
        <v>14</v>
      </c>
      <c r="O10" s="29">
        <v>2192</v>
      </c>
      <c r="P10" s="29" t="s">
        <v>15</v>
      </c>
      <c r="Q10" s="29">
        <v>625</v>
      </c>
      <c r="R10" s="17">
        <v>2923</v>
      </c>
      <c r="S10" s="23" t="s">
        <v>13</v>
      </c>
      <c r="T10" s="23">
        <f t="shared" si="1"/>
        <v>1461.5</v>
      </c>
      <c r="U10" s="23" t="s">
        <v>14</v>
      </c>
      <c r="V10" s="23">
        <v>1462</v>
      </c>
      <c r="W10" s="23" t="s">
        <v>15</v>
      </c>
      <c r="X10" s="23">
        <v>475</v>
      </c>
      <c r="Y10" s="5">
        <v>1461</v>
      </c>
      <c r="Z10" s="31" t="s">
        <v>13</v>
      </c>
      <c r="AA10" s="31">
        <f t="shared" si="2"/>
        <v>730.5</v>
      </c>
      <c r="AB10" s="31" t="s">
        <v>14</v>
      </c>
      <c r="AC10" s="31">
        <v>730</v>
      </c>
      <c r="AD10" s="31" t="s">
        <v>15</v>
      </c>
      <c r="AE10" s="31">
        <v>375</v>
      </c>
    </row>
    <row r="11" spans="1:31" x14ac:dyDescent="0.3">
      <c r="A11" s="19">
        <v>401</v>
      </c>
      <c r="B11" s="19" t="s">
        <v>12</v>
      </c>
      <c r="C11" s="19">
        <v>500</v>
      </c>
      <c r="D11" s="7">
        <v>5745</v>
      </c>
      <c r="E11" s="28" t="s">
        <v>13</v>
      </c>
      <c r="F11" s="28">
        <f t="shared" si="3"/>
        <v>2872.5</v>
      </c>
      <c r="G11" s="28" t="s">
        <v>14</v>
      </c>
      <c r="H11" s="28">
        <f t="shared" si="4"/>
        <v>2871.5</v>
      </c>
      <c r="I11" s="28" t="s">
        <v>15</v>
      </c>
      <c r="J11" s="28">
        <v>775</v>
      </c>
      <c r="K11" s="12">
        <v>4309</v>
      </c>
      <c r="L11" s="29" t="s">
        <v>13</v>
      </c>
      <c r="M11" s="29">
        <f t="shared" si="0"/>
        <v>2154.5</v>
      </c>
      <c r="N11" s="29" t="s">
        <v>14</v>
      </c>
      <c r="O11" s="29">
        <v>2154</v>
      </c>
      <c r="P11" s="29" t="s">
        <v>15</v>
      </c>
      <c r="Q11" s="29">
        <v>625</v>
      </c>
      <c r="R11" s="17">
        <v>2873</v>
      </c>
      <c r="S11" s="23" t="s">
        <v>13</v>
      </c>
      <c r="T11" s="23">
        <f t="shared" si="1"/>
        <v>1436.5</v>
      </c>
      <c r="U11" s="23" t="s">
        <v>14</v>
      </c>
      <c r="V11" s="23">
        <v>1436</v>
      </c>
      <c r="W11" s="23" t="s">
        <v>15</v>
      </c>
      <c r="X11" s="23">
        <v>475</v>
      </c>
      <c r="Y11" s="5">
        <v>1436</v>
      </c>
      <c r="Z11" s="31" t="s">
        <v>13</v>
      </c>
      <c r="AA11" s="31">
        <f t="shared" si="2"/>
        <v>718</v>
      </c>
      <c r="AB11" s="31" t="s">
        <v>14</v>
      </c>
      <c r="AC11" s="31">
        <v>718</v>
      </c>
      <c r="AD11" s="31" t="s">
        <v>15</v>
      </c>
      <c r="AE11" s="31">
        <v>375</v>
      </c>
    </row>
    <row r="12" spans="1:31" x14ac:dyDescent="0.3">
      <c r="A12" s="19">
        <v>501</v>
      </c>
      <c r="B12" s="19" t="s">
        <v>12</v>
      </c>
      <c r="C12" s="19">
        <v>600</v>
      </c>
      <c r="D12" s="7">
        <v>5645</v>
      </c>
      <c r="E12" s="28" t="s">
        <v>13</v>
      </c>
      <c r="F12" s="28">
        <f t="shared" si="3"/>
        <v>2822.5</v>
      </c>
      <c r="G12" s="28" t="s">
        <v>14</v>
      </c>
      <c r="H12" s="28">
        <f t="shared" si="4"/>
        <v>2821.5</v>
      </c>
      <c r="I12" s="28" t="s">
        <v>15</v>
      </c>
      <c r="J12" s="28">
        <v>775</v>
      </c>
      <c r="K12" s="12">
        <v>4234</v>
      </c>
      <c r="L12" s="29" t="s">
        <v>13</v>
      </c>
      <c r="M12" s="29">
        <f t="shared" si="0"/>
        <v>2117</v>
      </c>
      <c r="N12" s="29" t="s">
        <v>14</v>
      </c>
      <c r="O12" s="29">
        <v>2117</v>
      </c>
      <c r="P12" s="29" t="s">
        <v>15</v>
      </c>
      <c r="Q12" s="29">
        <v>625</v>
      </c>
      <c r="R12" s="17">
        <v>2823</v>
      </c>
      <c r="S12" s="23" t="s">
        <v>13</v>
      </c>
      <c r="T12" s="23">
        <f t="shared" si="1"/>
        <v>1411.5</v>
      </c>
      <c r="U12" s="23" t="s">
        <v>14</v>
      </c>
      <c r="V12" s="23">
        <v>1411</v>
      </c>
      <c r="W12" s="23" t="s">
        <v>15</v>
      </c>
      <c r="X12" s="23">
        <v>475</v>
      </c>
      <c r="Y12" s="5">
        <v>1411</v>
      </c>
      <c r="Z12" s="31" t="s">
        <v>13</v>
      </c>
      <c r="AA12" s="31">
        <f t="shared" si="2"/>
        <v>705.5</v>
      </c>
      <c r="AB12" s="31" t="s">
        <v>14</v>
      </c>
      <c r="AC12" s="31">
        <v>705</v>
      </c>
      <c r="AD12" s="31" t="s">
        <v>15</v>
      </c>
      <c r="AE12" s="31">
        <v>375</v>
      </c>
    </row>
    <row r="13" spans="1:31" x14ac:dyDescent="0.3">
      <c r="A13" s="19">
        <v>601</v>
      </c>
      <c r="B13" s="19" t="s">
        <v>12</v>
      </c>
      <c r="C13" s="19">
        <v>700</v>
      </c>
      <c r="D13" s="7">
        <v>5545</v>
      </c>
      <c r="E13" s="28" t="s">
        <v>13</v>
      </c>
      <c r="F13" s="28">
        <f t="shared" si="3"/>
        <v>2772.5</v>
      </c>
      <c r="G13" s="28" t="s">
        <v>14</v>
      </c>
      <c r="H13" s="28">
        <f t="shared" si="4"/>
        <v>2771.5</v>
      </c>
      <c r="I13" s="28" t="s">
        <v>15</v>
      </c>
      <c r="J13" s="28">
        <v>775</v>
      </c>
      <c r="K13" s="12">
        <v>4159</v>
      </c>
      <c r="L13" s="29" t="s">
        <v>13</v>
      </c>
      <c r="M13" s="29">
        <f t="shared" si="0"/>
        <v>2079.5</v>
      </c>
      <c r="N13" s="29" t="s">
        <v>14</v>
      </c>
      <c r="O13" s="29">
        <v>2079</v>
      </c>
      <c r="P13" s="29" t="s">
        <v>15</v>
      </c>
      <c r="Q13" s="29">
        <v>625</v>
      </c>
      <c r="R13" s="17">
        <v>2773</v>
      </c>
      <c r="S13" s="23" t="s">
        <v>13</v>
      </c>
      <c r="T13" s="23">
        <v>1387</v>
      </c>
      <c r="U13" s="23" t="s">
        <v>14</v>
      </c>
      <c r="V13" s="23">
        <v>1386</v>
      </c>
      <c r="W13" s="23" t="s">
        <v>15</v>
      </c>
      <c r="X13" s="23">
        <v>475</v>
      </c>
      <c r="Y13" s="5">
        <v>1386</v>
      </c>
      <c r="Z13" s="31" t="s">
        <v>13</v>
      </c>
      <c r="AA13" s="31">
        <f t="shared" si="2"/>
        <v>693</v>
      </c>
      <c r="AB13" s="31" t="s">
        <v>14</v>
      </c>
      <c r="AC13" s="31">
        <v>693</v>
      </c>
      <c r="AD13" s="31" t="s">
        <v>15</v>
      </c>
      <c r="AE13" s="31">
        <v>375</v>
      </c>
    </row>
    <row r="14" spans="1:31" x14ac:dyDescent="0.3">
      <c r="A14" s="19">
        <v>701</v>
      </c>
      <c r="B14" s="19" t="s">
        <v>12</v>
      </c>
      <c r="C14" s="19">
        <v>800</v>
      </c>
      <c r="D14" s="7">
        <v>5445</v>
      </c>
      <c r="E14" s="28" t="s">
        <v>13</v>
      </c>
      <c r="F14" s="28">
        <f t="shared" si="3"/>
        <v>2722.5</v>
      </c>
      <c r="G14" s="28" t="s">
        <v>14</v>
      </c>
      <c r="H14" s="28">
        <f t="shared" si="4"/>
        <v>2721.5</v>
      </c>
      <c r="I14" s="28" t="s">
        <v>15</v>
      </c>
      <c r="J14" s="28">
        <v>775</v>
      </c>
      <c r="K14" s="12">
        <v>4084</v>
      </c>
      <c r="L14" s="29" t="s">
        <v>13</v>
      </c>
      <c r="M14" s="29">
        <f t="shared" si="0"/>
        <v>2042</v>
      </c>
      <c r="N14" s="29" t="s">
        <v>14</v>
      </c>
      <c r="O14" s="29">
        <v>2042</v>
      </c>
      <c r="P14" s="29" t="s">
        <v>15</v>
      </c>
      <c r="Q14" s="29">
        <v>625</v>
      </c>
      <c r="R14" s="17">
        <v>2723</v>
      </c>
      <c r="S14" s="23" t="s">
        <v>13</v>
      </c>
      <c r="T14" s="23">
        <v>1362</v>
      </c>
      <c r="U14" s="23" t="s">
        <v>14</v>
      </c>
      <c r="V14" s="23">
        <v>1361</v>
      </c>
      <c r="W14" s="23" t="s">
        <v>15</v>
      </c>
      <c r="X14" s="23">
        <v>475</v>
      </c>
      <c r="Y14" s="5">
        <v>1361</v>
      </c>
      <c r="Z14" s="31" t="s">
        <v>13</v>
      </c>
      <c r="AA14" s="31">
        <f t="shared" si="2"/>
        <v>680.5</v>
      </c>
      <c r="AB14" s="31" t="s">
        <v>14</v>
      </c>
      <c r="AC14" s="31">
        <v>680</v>
      </c>
      <c r="AD14" s="31" t="s">
        <v>15</v>
      </c>
      <c r="AE14" s="31">
        <v>375</v>
      </c>
    </row>
    <row r="15" spans="1:31" x14ac:dyDescent="0.3">
      <c r="A15" s="19">
        <v>801</v>
      </c>
      <c r="B15" s="19" t="s">
        <v>12</v>
      </c>
      <c r="C15" s="19">
        <v>900</v>
      </c>
      <c r="D15" s="7">
        <v>5345</v>
      </c>
      <c r="E15" s="28" t="s">
        <v>13</v>
      </c>
      <c r="F15" s="28">
        <f t="shared" si="3"/>
        <v>2672.5</v>
      </c>
      <c r="G15" s="28" t="s">
        <v>14</v>
      </c>
      <c r="H15" s="28">
        <f t="shared" si="4"/>
        <v>2671.5</v>
      </c>
      <c r="I15" s="28" t="s">
        <v>15</v>
      </c>
      <c r="J15" s="28">
        <v>775</v>
      </c>
      <c r="K15" s="12">
        <v>4009</v>
      </c>
      <c r="L15" s="29" t="s">
        <v>13</v>
      </c>
      <c r="M15" s="29">
        <f t="shared" si="0"/>
        <v>2004.5</v>
      </c>
      <c r="N15" s="29" t="s">
        <v>14</v>
      </c>
      <c r="O15" s="29">
        <v>2004</v>
      </c>
      <c r="P15" s="29" t="s">
        <v>15</v>
      </c>
      <c r="Q15" s="29">
        <v>625</v>
      </c>
      <c r="R15" s="17">
        <v>2673</v>
      </c>
      <c r="S15" s="23" t="s">
        <v>13</v>
      </c>
      <c r="T15" s="23">
        <v>1337</v>
      </c>
      <c r="U15" s="23" t="s">
        <v>14</v>
      </c>
      <c r="V15" s="23">
        <v>1336</v>
      </c>
      <c r="W15" s="23" t="s">
        <v>15</v>
      </c>
      <c r="X15" s="23">
        <v>475</v>
      </c>
      <c r="Y15" s="5">
        <v>1336</v>
      </c>
      <c r="Z15" s="31" t="s">
        <v>13</v>
      </c>
      <c r="AA15" s="31">
        <f t="shared" si="2"/>
        <v>668</v>
      </c>
      <c r="AB15" s="31" t="s">
        <v>14</v>
      </c>
      <c r="AC15" s="31">
        <v>668</v>
      </c>
      <c r="AD15" s="31" t="s">
        <v>15</v>
      </c>
      <c r="AE15" s="31">
        <v>375</v>
      </c>
    </row>
    <row r="16" spans="1:31" x14ac:dyDescent="0.3">
      <c r="A16" s="19">
        <v>901</v>
      </c>
      <c r="B16" s="19" t="s">
        <v>12</v>
      </c>
      <c r="C16" s="19">
        <v>1000</v>
      </c>
      <c r="D16" s="7">
        <v>5245</v>
      </c>
      <c r="E16" s="28" t="s">
        <v>13</v>
      </c>
      <c r="F16" s="28">
        <f t="shared" si="3"/>
        <v>2622.5</v>
      </c>
      <c r="G16" s="28" t="s">
        <v>14</v>
      </c>
      <c r="H16" s="28">
        <f t="shared" si="4"/>
        <v>2621.5</v>
      </c>
      <c r="I16" s="28" t="s">
        <v>15</v>
      </c>
      <c r="J16" s="28">
        <v>775</v>
      </c>
      <c r="K16" s="12">
        <v>3934</v>
      </c>
      <c r="L16" s="29" t="s">
        <v>13</v>
      </c>
      <c r="M16" s="29">
        <f t="shared" si="0"/>
        <v>1967</v>
      </c>
      <c r="N16" s="29" t="s">
        <v>14</v>
      </c>
      <c r="O16" s="29">
        <v>1967</v>
      </c>
      <c r="P16" s="29" t="s">
        <v>15</v>
      </c>
      <c r="Q16" s="29">
        <v>625</v>
      </c>
      <c r="R16" s="17">
        <v>2623</v>
      </c>
      <c r="S16" s="23" t="s">
        <v>13</v>
      </c>
      <c r="T16" s="23">
        <v>1312</v>
      </c>
      <c r="U16" s="23" t="s">
        <v>14</v>
      </c>
      <c r="V16" s="23">
        <v>1311</v>
      </c>
      <c r="W16" s="23" t="s">
        <v>15</v>
      </c>
      <c r="X16" s="23">
        <v>475</v>
      </c>
      <c r="Y16" s="5">
        <v>1311</v>
      </c>
      <c r="Z16" s="31" t="s">
        <v>13</v>
      </c>
      <c r="AA16" s="31">
        <f t="shared" si="2"/>
        <v>655.5</v>
      </c>
      <c r="AB16" s="31" t="s">
        <v>14</v>
      </c>
      <c r="AC16" s="31">
        <v>655</v>
      </c>
      <c r="AD16" s="31" t="s">
        <v>15</v>
      </c>
      <c r="AE16" s="31">
        <v>375</v>
      </c>
    </row>
    <row r="17" spans="1:31" x14ac:dyDescent="0.3">
      <c r="A17" s="19">
        <v>1001</v>
      </c>
      <c r="B17" s="19" t="s">
        <v>12</v>
      </c>
      <c r="C17" s="19">
        <v>1100</v>
      </c>
      <c r="D17" s="7">
        <v>5145</v>
      </c>
      <c r="E17" s="28" t="s">
        <v>13</v>
      </c>
      <c r="F17" s="28">
        <f t="shared" si="3"/>
        <v>2572.5</v>
      </c>
      <c r="G17" s="28" t="s">
        <v>14</v>
      </c>
      <c r="H17" s="28">
        <f t="shared" si="4"/>
        <v>2571.5</v>
      </c>
      <c r="I17" s="28" t="s">
        <v>15</v>
      </c>
      <c r="J17" s="28">
        <v>775</v>
      </c>
      <c r="K17" s="12">
        <v>3859</v>
      </c>
      <c r="L17" s="29" t="s">
        <v>13</v>
      </c>
      <c r="M17" s="29">
        <f t="shared" si="0"/>
        <v>1929.5</v>
      </c>
      <c r="N17" s="29" t="s">
        <v>14</v>
      </c>
      <c r="O17" s="29">
        <v>1929</v>
      </c>
      <c r="P17" s="29" t="s">
        <v>15</v>
      </c>
      <c r="Q17" s="29">
        <v>625</v>
      </c>
      <c r="R17" s="17">
        <v>2573</v>
      </c>
      <c r="S17" s="23" t="s">
        <v>13</v>
      </c>
      <c r="T17" s="23">
        <v>1287</v>
      </c>
      <c r="U17" s="23" t="s">
        <v>14</v>
      </c>
      <c r="V17" s="23">
        <v>1286</v>
      </c>
      <c r="W17" s="23" t="s">
        <v>15</v>
      </c>
      <c r="X17" s="23">
        <v>475</v>
      </c>
      <c r="Y17" s="5">
        <v>1286</v>
      </c>
      <c r="Z17" s="31" t="s">
        <v>13</v>
      </c>
      <c r="AA17" s="31">
        <f t="shared" si="2"/>
        <v>643</v>
      </c>
      <c r="AB17" s="31" t="s">
        <v>14</v>
      </c>
      <c r="AC17" s="31">
        <v>643</v>
      </c>
      <c r="AD17" s="31" t="s">
        <v>15</v>
      </c>
      <c r="AE17" s="31">
        <v>375</v>
      </c>
    </row>
    <row r="18" spans="1:31" x14ac:dyDescent="0.3">
      <c r="A18" s="19">
        <v>1101</v>
      </c>
      <c r="B18" s="19" t="s">
        <v>12</v>
      </c>
      <c r="C18" s="19">
        <v>1200</v>
      </c>
      <c r="D18" s="7">
        <v>5045</v>
      </c>
      <c r="E18" s="28" t="s">
        <v>13</v>
      </c>
      <c r="F18" s="28">
        <f t="shared" si="3"/>
        <v>2522.5</v>
      </c>
      <c r="G18" s="28" t="s">
        <v>14</v>
      </c>
      <c r="H18" s="28">
        <f t="shared" si="4"/>
        <v>2521.5</v>
      </c>
      <c r="I18" s="28" t="s">
        <v>15</v>
      </c>
      <c r="J18" s="28">
        <v>775</v>
      </c>
      <c r="K18" s="12">
        <v>3784</v>
      </c>
      <c r="L18" s="29" t="s">
        <v>13</v>
      </c>
      <c r="M18" s="29">
        <f t="shared" si="0"/>
        <v>1892</v>
      </c>
      <c r="N18" s="29" t="s">
        <v>14</v>
      </c>
      <c r="O18" s="29">
        <v>1892</v>
      </c>
      <c r="P18" s="29" t="s">
        <v>15</v>
      </c>
      <c r="Q18" s="29">
        <v>625</v>
      </c>
      <c r="R18" s="17">
        <v>2523</v>
      </c>
      <c r="S18" s="23" t="s">
        <v>13</v>
      </c>
      <c r="T18" s="23">
        <v>1262</v>
      </c>
      <c r="U18" s="23" t="s">
        <v>14</v>
      </c>
      <c r="V18" s="23">
        <v>1261</v>
      </c>
      <c r="W18" s="23" t="s">
        <v>15</v>
      </c>
      <c r="X18" s="23">
        <v>475</v>
      </c>
      <c r="Y18" s="5">
        <v>1261</v>
      </c>
      <c r="Z18" s="31" t="s">
        <v>13</v>
      </c>
      <c r="AA18" s="31">
        <f t="shared" si="2"/>
        <v>630.5</v>
      </c>
      <c r="AB18" s="31" t="s">
        <v>14</v>
      </c>
      <c r="AC18" s="31">
        <v>630</v>
      </c>
      <c r="AD18" s="31" t="s">
        <v>15</v>
      </c>
      <c r="AE18" s="31">
        <v>375</v>
      </c>
    </row>
    <row r="19" spans="1:31" x14ac:dyDescent="0.3">
      <c r="A19" s="19">
        <v>1201</v>
      </c>
      <c r="B19" s="19" t="s">
        <v>12</v>
      </c>
      <c r="C19" s="19">
        <v>1300</v>
      </c>
      <c r="D19" s="7">
        <v>4945</v>
      </c>
      <c r="E19" s="28" t="s">
        <v>13</v>
      </c>
      <c r="F19" s="28">
        <f t="shared" si="3"/>
        <v>2472.5</v>
      </c>
      <c r="G19" s="28" t="s">
        <v>14</v>
      </c>
      <c r="H19" s="28">
        <f t="shared" si="4"/>
        <v>2471.5</v>
      </c>
      <c r="I19" s="28" t="s">
        <v>15</v>
      </c>
      <c r="J19" s="28">
        <v>775</v>
      </c>
      <c r="K19" s="12">
        <v>3709</v>
      </c>
      <c r="L19" s="29" t="s">
        <v>13</v>
      </c>
      <c r="M19" s="29">
        <f t="shared" si="0"/>
        <v>1854.5</v>
      </c>
      <c r="N19" s="29" t="s">
        <v>14</v>
      </c>
      <c r="O19" s="29">
        <v>1854</v>
      </c>
      <c r="P19" s="29" t="s">
        <v>15</v>
      </c>
      <c r="Q19" s="29">
        <v>625</v>
      </c>
      <c r="R19" s="17">
        <v>2473</v>
      </c>
      <c r="S19" s="23" t="s">
        <v>13</v>
      </c>
      <c r="T19" s="23">
        <v>1237</v>
      </c>
      <c r="U19" s="23" t="s">
        <v>14</v>
      </c>
      <c r="V19" s="23">
        <v>1236</v>
      </c>
      <c r="W19" s="23" t="s">
        <v>15</v>
      </c>
      <c r="X19" s="23">
        <v>475</v>
      </c>
      <c r="Y19" s="5">
        <v>1236</v>
      </c>
      <c r="Z19" s="31" t="s">
        <v>13</v>
      </c>
      <c r="AA19" s="31">
        <f t="shared" si="2"/>
        <v>618</v>
      </c>
      <c r="AB19" s="31" t="s">
        <v>14</v>
      </c>
      <c r="AC19" s="31">
        <v>618</v>
      </c>
      <c r="AD19" s="31" t="s">
        <v>15</v>
      </c>
      <c r="AE19" s="31">
        <v>375</v>
      </c>
    </row>
    <row r="20" spans="1:31" x14ac:dyDescent="0.3">
      <c r="A20" s="19">
        <v>1301</v>
      </c>
      <c r="B20" s="19" t="s">
        <v>12</v>
      </c>
      <c r="C20" s="19">
        <v>1400</v>
      </c>
      <c r="D20" s="7">
        <v>4845</v>
      </c>
      <c r="E20" s="28" t="s">
        <v>13</v>
      </c>
      <c r="F20" s="28">
        <f t="shared" si="3"/>
        <v>2422.5</v>
      </c>
      <c r="G20" s="28" t="s">
        <v>14</v>
      </c>
      <c r="H20" s="28">
        <f t="shared" si="4"/>
        <v>2421.5</v>
      </c>
      <c r="I20" s="28" t="s">
        <v>15</v>
      </c>
      <c r="J20" s="28">
        <v>775</v>
      </c>
      <c r="K20" s="12">
        <v>3634</v>
      </c>
      <c r="L20" s="29" t="s">
        <v>13</v>
      </c>
      <c r="M20" s="29">
        <f t="shared" si="0"/>
        <v>1817</v>
      </c>
      <c r="N20" s="29" t="s">
        <v>14</v>
      </c>
      <c r="O20" s="29">
        <v>1817</v>
      </c>
      <c r="P20" s="29" t="s">
        <v>15</v>
      </c>
      <c r="Q20" s="29">
        <v>625</v>
      </c>
      <c r="R20" s="17">
        <v>2423</v>
      </c>
      <c r="S20" s="23" t="s">
        <v>13</v>
      </c>
      <c r="T20" s="23">
        <v>1212</v>
      </c>
      <c r="U20" s="23" t="s">
        <v>14</v>
      </c>
      <c r="V20" s="23">
        <v>1211</v>
      </c>
      <c r="W20" s="23" t="s">
        <v>15</v>
      </c>
      <c r="X20" s="23">
        <v>475</v>
      </c>
      <c r="Y20" s="5">
        <v>1211</v>
      </c>
      <c r="Z20" s="31" t="s">
        <v>13</v>
      </c>
      <c r="AA20" s="31">
        <f t="shared" si="2"/>
        <v>605.5</v>
      </c>
      <c r="AB20" s="31" t="s">
        <v>14</v>
      </c>
      <c r="AC20" s="31">
        <v>605</v>
      </c>
      <c r="AD20" s="31" t="s">
        <v>15</v>
      </c>
      <c r="AE20" s="31">
        <v>375</v>
      </c>
    </row>
    <row r="21" spans="1:31" x14ac:dyDescent="0.3">
      <c r="A21" s="19">
        <v>1401</v>
      </c>
      <c r="B21" s="19" t="s">
        <v>12</v>
      </c>
      <c r="C21" s="19">
        <v>1500</v>
      </c>
      <c r="D21" s="7">
        <v>4745</v>
      </c>
      <c r="E21" s="28" t="s">
        <v>13</v>
      </c>
      <c r="F21" s="28">
        <f t="shared" si="3"/>
        <v>2372.5</v>
      </c>
      <c r="G21" s="28" t="s">
        <v>14</v>
      </c>
      <c r="H21" s="28">
        <f t="shared" si="4"/>
        <v>2371.5</v>
      </c>
      <c r="I21" s="28" t="s">
        <v>15</v>
      </c>
      <c r="J21" s="28">
        <v>775</v>
      </c>
      <c r="K21" s="12">
        <v>3559</v>
      </c>
      <c r="L21" s="29" t="s">
        <v>13</v>
      </c>
      <c r="M21" s="29">
        <f t="shared" si="0"/>
        <v>1779.5</v>
      </c>
      <c r="N21" s="29" t="s">
        <v>14</v>
      </c>
      <c r="O21" s="29">
        <v>1779</v>
      </c>
      <c r="P21" s="29" t="s">
        <v>15</v>
      </c>
      <c r="Q21" s="29">
        <v>625</v>
      </c>
      <c r="R21" s="17">
        <v>2373</v>
      </c>
      <c r="S21" s="23" t="s">
        <v>13</v>
      </c>
      <c r="T21" s="23">
        <v>1187</v>
      </c>
      <c r="U21" s="23" t="s">
        <v>14</v>
      </c>
      <c r="V21" s="23">
        <v>1186</v>
      </c>
      <c r="W21" s="23" t="s">
        <v>15</v>
      </c>
      <c r="X21" s="23">
        <v>475</v>
      </c>
      <c r="Y21" s="5">
        <v>1186</v>
      </c>
      <c r="Z21" s="31" t="s">
        <v>13</v>
      </c>
      <c r="AA21" s="31">
        <f t="shared" si="2"/>
        <v>593</v>
      </c>
      <c r="AB21" s="31" t="s">
        <v>14</v>
      </c>
      <c r="AC21" s="31">
        <v>593</v>
      </c>
      <c r="AD21" s="31" t="s">
        <v>15</v>
      </c>
      <c r="AE21" s="31">
        <v>375</v>
      </c>
    </row>
    <row r="22" spans="1:31" x14ac:dyDescent="0.3">
      <c r="A22" s="19">
        <v>1501</v>
      </c>
      <c r="B22" s="19" t="s">
        <v>12</v>
      </c>
      <c r="C22" s="19">
        <v>1600</v>
      </c>
      <c r="D22" s="7">
        <v>4645</v>
      </c>
      <c r="E22" s="28" t="s">
        <v>13</v>
      </c>
      <c r="F22" s="28">
        <f t="shared" si="3"/>
        <v>2322.5</v>
      </c>
      <c r="G22" s="28" t="s">
        <v>14</v>
      </c>
      <c r="H22" s="28">
        <f t="shared" si="4"/>
        <v>2321.5</v>
      </c>
      <c r="I22" s="28" t="s">
        <v>15</v>
      </c>
      <c r="J22" s="28">
        <v>775</v>
      </c>
      <c r="K22" s="12">
        <v>3484</v>
      </c>
      <c r="L22" s="29" t="s">
        <v>13</v>
      </c>
      <c r="M22" s="29">
        <f t="shared" si="0"/>
        <v>1742</v>
      </c>
      <c r="N22" s="29" t="s">
        <v>14</v>
      </c>
      <c r="O22" s="29">
        <v>1742</v>
      </c>
      <c r="P22" s="29" t="s">
        <v>15</v>
      </c>
      <c r="Q22" s="29">
        <v>625</v>
      </c>
      <c r="R22" s="17">
        <v>2323</v>
      </c>
      <c r="S22" s="23" t="s">
        <v>13</v>
      </c>
      <c r="T22" s="23">
        <v>1162</v>
      </c>
      <c r="U22" s="23" t="s">
        <v>14</v>
      </c>
      <c r="V22" s="23">
        <v>1161</v>
      </c>
      <c r="W22" s="23" t="s">
        <v>15</v>
      </c>
      <c r="X22" s="23">
        <v>475</v>
      </c>
      <c r="Y22" s="5">
        <v>1161</v>
      </c>
      <c r="Z22" s="31" t="s">
        <v>13</v>
      </c>
      <c r="AA22" s="31">
        <f t="shared" si="2"/>
        <v>580.5</v>
      </c>
      <c r="AB22" s="31" t="s">
        <v>14</v>
      </c>
      <c r="AC22" s="31">
        <v>580</v>
      </c>
      <c r="AD22" s="31" t="s">
        <v>15</v>
      </c>
      <c r="AE22" s="31">
        <v>375</v>
      </c>
    </row>
    <row r="23" spans="1:31" x14ac:dyDescent="0.3">
      <c r="A23" s="19">
        <v>1601</v>
      </c>
      <c r="B23" s="19" t="s">
        <v>12</v>
      </c>
      <c r="C23" s="19">
        <v>1700</v>
      </c>
      <c r="D23" s="7">
        <v>4545</v>
      </c>
      <c r="E23" s="28" t="s">
        <v>13</v>
      </c>
      <c r="F23" s="28">
        <f t="shared" si="3"/>
        <v>2272.5</v>
      </c>
      <c r="G23" s="28" t="s">
        <v>14</v>
      </c>
      <c r="H23" s="28">
        <f t="shared" si="4"/>
        <v>2271.5</v>
      </c>
      <c r="I23" s="28" t="s">
        <v>15</v>
      </c>
      <c r="J23" s="28">
        <v>775</v>
      </c>
      <c r="K23" s="12">
        <v>3409</v>
      </c>
      <c r="L23" s="29" t="s">
        <v>13</v>
      </c>
      <c r="M23" s="29">
        <f t="shared" si="0"/>
        <v>1704.5</v>
      </c>
      <c r="N23" s="29" t="s">
        <v>14</v>
      </c>
      <c r="O23" s="29">
        <v>1704</v>
      </c>
      <c r="P23" s="29" t="s">
        <v>15</v>
      </c>
      <c r="Q23" s="29">
        <v>625</v>
      </c>
      <c r="R23" s="17">
        <v>2273</v>
      </c>
      <c r="S23" s="23" t="s">
        <v>13</v>
      </c>
      <c r="T23" s="23">
        <v>1137</v>
      </c>
      <c r="U23" s="23" t="s">
        <v>14</v>
      </c>
      <c r="V23" s="23">
        <v>1136</v>
      </c>
      <c r="W23" s="23" t="s">
        <v>15</v>
      </c>
      <c r="X23" s="23">
        <v>475</v>
      </c>
      <c r="Y23" s="5">
        <v>1136</v>
      </c>
      <c r="Z23" s="31" t="s">
        <v>13</v>
      </c>
      <c r="AA23" s="31">
        <f t="shared" si="2"/>
        <v>568</v>
      </c>
      <c r="AB23" s="31" t="s">
        <v>14</v>
      </c>
      <c r="AC23" s="31">
        <v>568</v>
      </c>
      <c r="AD23" s="31" t="s">
        <v>15</v>
      </c>
      <c r="AE23" s="31">
        <v>375</v>
      </c>
    </row>
    <row r="24" spans="1:31" x14ac:dyDescent="0.3">
      <c r="A24" s="19">
        <v>1701</v>
      </c>
      <c r="B24" s="19" t="s">
        <v>12</v>
      </c>
      <c r="C24" s="19">
        <v>1800</v>
      </c>
      <c r="D24" s="7">
        <v>4445</v>
      </c>
      <c r="E24" s="28" t="s">
        <v>13</v>
      </c>
      <c r="F24" s="28">
        <f t="shared" si="3"/>
        <v>2222.5</v>
      </c>
      <c r="G24" s="28" t="s">
        <v>14</v>
      </c>
      <c r="H24" s="28">
        <f t="shared" si="4"/>
        <v>2221.5</v>
      </c>
      <c r="I24" s="28" t="s">
        <v>15</v>
      </c>
      <c r="J24" s="28">
        <v>775</v>
      </c>
      <c r="K24" s="12">
        <v>3334</v>
      </c>
      <c r="L24" s="29" t="s">
        <v>13</v>
      </c>
      <c r="M24" s="29">
        <f t="shared" si="0"/>
        <v>1667</v>
      </c>
      <c r="N24" s="29" t="s">
        <v>14</v>
      </c>
      <c r="O24" s="29">
        <v>1667</v>
      </c>
      <c r="P24" s="29" t="s">
        <v>15</v>
      </c>
      <c r="Q24" s="29">
        <v>625</v>
      </c>
      <c r="R24" s="17">
        <v>2223</v>
      </c>
      <c r="S24" s="23" t="s">
        <v>13</v>
      </c>
      <c r="T24" s="23">
        <v>1112</v>
      </c>
      <c r="U24" s="23" t="s">
        <v>14</v>
      </c>
      <c r="V24" s="23">
        <v>1111</v>
      </c>
      <c r="W24" s="23" t="s">
        <v>15</v>
      </c>
      <c r="X24" s="23">
        <v>475</v>
      </c>
      <c r="Y24" s="5">
        <v>1111</v>
      </c>
      <c r="Z24" s="31" t="s">
        <v>13</v>
      </c>
      <c r="AA24" s="31">
        <f t="shared" si="2"/>
        <v>555.5</v>
      </c>
      <c r="AB24" s="31" t="s">
        <v>14</v>
      </c>
      <c r="AC24" s="31">
        <v>555</v>
      </c>
      <c r="AD24" s="31" t="s">
        <v>15</v>
      </c>
      <c r="AE24" s="31">
        <v>375</v>
      </c>
    </row>
    <row r="25" spans="1:31" x14ac:dyDescent="0.3">
      <c r="A25" s="19">
        <v>1801</v>
      </c>
      <c r="B25" s="19" t="s">
        <v>12</v>
      </c>
      <c r="C25" s="19">
        <v>1900</v>
      </c>
      <c r="D25" s="7">
        <v>4345</v>
      </c>
      <c r="E25" s="28" t="s">
        <v>13</v>
      </c>
      <c r="F25" s="28">
        <f t="shared" si="3"/>
        <v>2172.5</v>
      </c>
      <c r="G25" s="28" t="s">
        <v>14</v>
      </c>
      <c r="H25" s="28">
        <f t="shared" si="4"/>
        <v>2171.5</v>
      </c>
      <c r="I25" s="28" t="s">
        <v>15</v>
      </c>
      <c r="J25" s="28">
        <v>775</v>
      </c>
      <c r="K25" s="12">
        <v>3259</v>
      </c>
      <c r="L25" s="29" t="s">
        <v>13</v>
      </c>
      <c r="M25" s="29">
        <f t="shared" si="0"/>
        <v>1629.5</v>
      </c>
      <c r="N25" s="29" t="s">
        <v>14</v>
      </c>
      <c r="O25" s="29">
        <v>1629</v>
      </c>
      <c r="P25" s="29" t="s">
        <v>15</v>
      </c>
      <c r="Q25" s="29">
        <v>625</v>
      </c>
      <c r="R25" s="17">
        <v>2173</v>
      </c>
      <c r="S25" s="23" t="s">
        <v>13</v>
      </c>
      <c r="T25" s="23">
        <v>1087</v>
      </c>
      <c r="U25" s="23" t="s">
        <v>14</v>
      </c>
      <c r="V25" s="23">
        <v>1086</v>
      </c>
      <c r="W25" s="23" t="s">
        <v>15</v>
      </c>
      <c r="X25" s="23">
        <v>475</v>
      </c>
      <c r="Y25" s="5">
        <v>1086</v>
      </c>
      <c r="Z25" s="31" t="s">
        <v>13</v>
      </c>
      <c r="AA25" s="31">
        <f t="shared" si="2"/>
        <v>543</v>
      </c>
      <c r="AB25" s="31" t="s">
        <v>14</v>
      </c>
      <c r="AC25" s="31">
        <v>543</v>
      </c>
      <c r="AD25" s="31" t="s">
        <v>15</v>
      </c>
      <c r="AE25" s="31">
        <v>375</v>
      </c>
    </row>
    <row r="26" spans="1:31" x14ac:dyDescent="0.3">
      <c r="A26" s="19">
        <v>1901</v>
      </c>
      <c r="B26" s="19" t="s">
        <v>12</v>
      </c>
      <c r="C26" s="19">
        <v>2000</v>
      </c>
      <c r="D26" s="7">
        <v>4245</v>
      </c>
      <c r="E26" s="28" t="s">
        <v>13</v>
      </c>
      <c r="F26" s="28">
        <f t="shared" si="3"/>
        <v>2122.5</v>
      </c>
      <c r="G26" s="28" t="s">
        <v>14</v>
      </c>
      <c r="H26" s="28">
        <f t="shared" si="4"/>
        <v>2121.5</v>
      </c>
      <c r="I26" s="28" t="s">
        <v>15</v>
      </c>
      <c r="J26" s="28">
        <v>775</v>
      </c>
      <c r="K26" s="12">
        <v>3184</v>
      </c>
      <c r="L26" s="29" t="s">
        <v>13</v>
      </c>
      <c r="M26" s="29">
        <f t="shared" si="0"/>
        <v>1592</v>
      </c>
      <c r="N26" s="29" t="s">
        <v>14</v>
      </c>
      <c r="O26" s="29">
        <v>1592</v>
      </c>
      <c r="P26" s="29" t="s">
        <v>15</v>
      </c>
      <c r="Q26" s="29">
        <v>625</v>
      </c>
      <c r="R26" s="17">
        <v>2123</v>
      </c>
      <c r="S26" s="23" t="s">
        <v>13</v>
      </c>
      <c r="T26" s="23">
        <v>1062</v>
      </c>
      <c r="U26" s="23" t="s">
        <v>14</v>
      </c>
      <c r="V26" s="23">
        <v>1061</v>
      </c>
      <c r="W26" s="23" t="s">
        <v>15</v>
      </c>
      <c r="X26" s="23">
        <v>475</v>
      </c>
      <c r="Y26" s="5">
        <v>1061</v>
      </c>
      <c r="Z26" s="31" t="s">
        <v>13</v>
      </c>
      <c r="AA26" s="31">
        <f t="shared" si="2"/>
        <v>530.5</v>
      </c>
      <c r="AB26" s="31" t="s">
        <v>14</v>
      </c>
      <c r="AC26" s="31">
        <v>530</v>
      </c>
      <c r="AD26" s="31" t="s">
        <v>15</v>
      </c>
      <c r="AE26" s="31">
        <v>375</v>
      </c>
    </row>
    <row r="27" spans="1:31" x14ac:dyDescent="0.3">
      <c r="A27" s="19">
        <v>2001</v>
      </c>
      <c r="B27" s="19" t="s">
        <v>12</v>
      </c>
      <c r="C27" s="19">
        <v>2100</v>
      </c>
      <c r="D27" s="7">
        <v>4145</v>
      </c>
      <c r="E27" s="28" t="s">
        <v>13</v>
      </c>
      <c r="F27" s="28">
        <f t="shared" si="3"/>
        <v>2072.5</v>
      </c>
      <c r="G27" s="28" t="s">
        <v>14</v>
      </c>
      <c r="H27" s="28">
        <f t="shared" si="4"/>
        <v>2071.5</v>
      </c>
      <c r="I27" s="28" t="s">
        <v>15</v>
      </c>
      <c r="J27" s="28">
        <v>775</v>
      </c>
      <c r="K27" s="12">
        <v>3109</v>
      </c>
      <c r="L27" s="29" t="s">
        <v>13</v>
      </c>
      <c r="M27" s="29">
        <f t="shared" si="0"/>
        <v>1554.5</v>
      </c>
      <c r="N27" s="29" t="s">
        <v>14</v>
      </c>
      <c r="O27" s="29">
        <v>1554</v>
      </c>
      <c r="P27" s="29" t="s">
        <v>15</v>
      </c>
      <c r="Q27" s="29">
        <v>625</v>
      </c>
      <c r="R27" s="17">
        <v>2073</v>
      </c>
      <c r="S27" s="23" t="s">
        <v>13</v>
      </c>
      <c r="T27" s="23">
        <v>1037</v>
      </c>
      <c r="U27" s="23" t="s">
        <v>14</v>
      </c>
      <c r="V27" s="23">
        <v>1036</v>
      </c>
      <c r="W27" s="23" t="s">
        <v>15</v>
      </c>
      <c r="X27" s="23">
        <v>475</v>
      </c>
      <c r="Y27" s="5">
        <v>1036</v>
      </c>
      <c r="Z27" s="31" t="s">
        <v>13</v>
      </c>
      <c r="AA27" s="31">
        <f t="shared" si="2"/>
        <v>518</v>
      </c>
      <c r="AB27" s="31" t="s">
        <v>14</v>
      </c>
      <c r="AC27" s="31">
        <v>518</v>
      </c>
      <c r="AD27" s="31" t="s">
        <v>15</v>
      </c>
      <c r="AE27" s="31">
        <v>375</v>
      </c>
    </row>
    <row r="28" spans="1:31" x14ac:dyDescent="0.3">
      <c r="A28" s="19">
        <v>2101</v>
      </c>
      <c r="B28" s="19" t="s">
        <v>12</v>
      </c>
      <c r="C28" s="19">
        <v>2200</v>
      </c>
      <c r="D28" s="7">
        <v>4045</v>
      </c>
      <c r="E28" s="28" t="s">
        <v>13</v>
      </c>
      <c r="F28" s="28">
        <f t="shared" si="3"/>
        <v>2022.5</v>
      </c>
      <c r="G28" s="28" t="s">
        <v>14</v>
      </c>
      <c r="H28" s="28">
        <f t="shared" si="4"/>
        <v>2021.5</v>
      </c>
      <c r="I28" s="28" t="s">
        <v>15</v>
      </c>
      <c r="J28" s="28">
        <v>775</v>
      </c>
      <c r="K28" s="12">
        <v>3034</v>
      </c>
      <c r="L28" s="29" t="s">
        <v>13</v>
      </c>
      <c r="M28" s="29">
        <f t="shared" si="0"/>
        <v>1517</v>
      </c>
      <c r="N28" s="29" t="s">
        <v>14</v>
      </c>
      <c r="O28" s="29">
        <v>1517</v>
      </c>
      <c r="P28" s="29" t="s">
        <v>15</v>
      </c>
      <c r="Q28" s="29">
        <v>625</v>
      </c>
      <c r="R28" s="17">
        <v>2023</v>
      </c>
      <c r="S28" s="23" t="s">
        <v>13</v>
      </c>
      <c r="T28" s="23">
        <v>1012</v>
      </c>
      <c r="U28" s="23" t="s">
        <v>14</v>
      </c>
      <c r="V28" s="23">
        <v>1011</v>
      </c>
      <c r="W28" s="23" t="s">
        <v>15</v>
      </c>
      <c r="X28" s="23">
        <v>475</v>
      </c>
      <c r="Y28" s="5">
        <v>1011</v>
      </c>
      <c r="Z28" s="31" t="s">
        <v>13</v>
      </c>
      <c r="AA28" s="31">
        <f t="shared" si="2"/>
        <v>505.5</v>
      </c>
      <c r="AB28" s="31" t="s">
        <v>14</v>
      </c>
      <c r="AC28" s="31">
        <v>505</v>
      </c>
      <c r="AD28" s="31" t="s">
        <v>15</v>
      </c>
      <c r="AE28" s="31">
        <v>375</v>
      </c>
    </row>
    <row r="29" spans="1:31" x14ac:dyDescent="0.3">
      <c r="A29" s="19">
        <v>2201</v>
      </c>
      <c r="B29" s="19" t="s">
        <v>12</v>
      </c>
      <c r="C29" s="19">
        <v>2300</v>
      </c>
      <c r="D29" s="7">
        <v>3945</v>
      </c>
      <c r="E29" s="28" t="s">
        <v>13</v>
      </c>
      <c r="F29" s="28">
        <f t="shared" si="3"/>
        <v>1972.5</v>
      </c>
      <c r="G29" s="28" t="s">
        <v>14</v>
      </c>
      <c r="H29" s="28">
        <f t="shared" si="4"/>
        <v>1971.5</v>
      </c>
      <c r="I29" s="28" t="s">
        <v>15</v>
      </c>
      <c r="J29" s="28">
        <v>775</v>
      </c>
      <c r="K29" s="12">
        <v>2959</v>
      </c>
      <c r="L29" s="29" t="s">
        <v>13</v>
      </c>
      <c r="M29" s="29">
        <f t="shared" si="0"/>
        <v>1479.5</v>
      </c>
      <c r="N29" s="29" t="s">
        <v>14</v>
      </c>
      <c r="O29" s="29">
        <v>1479</v>
      </c>
      <c r="P29" s="29" t="s">
        <v>15</v>
      </c>
      <c r="Q29" s="29">
        <v>625</v>
      </c>
      <c r="R29" s="17">
        <v>1973</v>
      </c>
      <c r="S29" s="23" t="s">
        <v>13</v>
      </c>
      <c r="T29" s="23">
        <v>987</v>
      </c>
      <c r="U29" s="23" t="s">
        <v>14</v>
      </c>
      <c r="V29" s="23">
        <v>986</v>
      </c>
      <c r="W29" s="23" t="s">
        <v>15</v>
      </c>
      <c r="X29" s="23">
        <v>475</v>
      </c>
      <c r="Y29" s="5">
        <v>986</v>
      </c>
      <c r="Z29" s="31" t="s">
        <v>13</v>
      </c>
      <c r="AA29" s="31">
        <f t="shared" si="2"/>
        <v>493</v>
      </c>
      <c r="AB29" s="31" t="s">
        <v>14</v>
      </c>
      <c r="AC29" s="31">
        <v>493</v>
      </c>
      <c r="AD29" s="31" t="s">
        <v>15</v>
      </c>
      <c r="AE29" s="31">
        <v>375</v>
      </c>
    </row>
    <row r="30" spans="1:31" x14ac:dyDescent="0.3">
      <c r="A30" s="19">
        <v>2301</v>
      </c>
      <c r="B30" s="19" t="s">
        <v>12</v>
      </c>
      <c r="C30" s="19">
        <v>2400</v>
      </c>
      <c r="D30" s="7">
        <v>3845</v>
      </c>
      <c r="E30" s="28" t="s">
        <v>13</v>
      </c>
      <c r="F30" s="28">
        <f t="shared" si="3"/>
        <v>1922.5</v>
      </c>
      <c r="G30" s="28" t="s">
        <v>14</v>
      </c>
      <c r="H30" s="28">
        <f t="shared" si="4"/>
        <v>1921.5</v>
      </c>
      <c r="I30" s="28" t="s">
        <v>15</v>
      </c>
      <c r="J30" s="28">
        <v>775</v>
      </c>
      <c r="K30" s="12">
        <v>2884</v>
      </c>
      <c r="L30" s="29" t="s">
        <v>13</v>
      </c>
      <c r="M30" s="29">
        <f t="shared" si="0"/>
        <v>1442</v>
      </c>
      <c r="N30" s="29" t="s">
        <v>14</v>
      </c>
      <c r="O30" s="29">
        <v>1442</v>
      </c>
      <c r="P30" s="29" t="s">
        <v>15</v>
      </c>
      <c r="Q30" s="29">
        <v>625</v>
      </c>
      <c r="R30" s="17">
        <v>1923</v>
      </c>
      <c r="S30" s="23" t="s">
        <v>13</v>
      </c>
      <c r="T30" s="23">
        <v>962</v>
      </c>
      <c r="U30" s="23" t="s">
        <v>14</v>
      </c>
      <c r="V30" s="23">
        <v>961</v>
      </c>
      <c r="W30" s="23" t="s">
        <v>15</v>
      </c>
      <c r="X30" s="23">
        <v>475</v>
      </c>
      <c r="Y30" s="5">
        <v>961</v>
      </c>
      <c r="Z30" s="31" t="s">
        <v>13</v>
      </c>
      <c r="AA30" s="31">
        <f t="shared" si="2"/>
        <v>480.5</v>
      </c>
      <c r="AB30" s="31" t="s">
        <v>14</v>
      </c>
      <c r="AC30" s="31">
        <v>480</v>
      </c>
      <c r="AD30" s="31" t="s">
        <v>15</v>
      </c>
      <c r="AE30" s="31">
        <v>375</v>
      </c>
    </row>
    <row r="31" spans="1:31" x14ac:dyDescent="0.3">
      <c r="A31" s="19">
        <v>2401</v>
      </c>
      <c r="B31" s="19" t="s">
        <v>12</v>
      </c>
      <c r="C31" s="19">
        <v>2500</v>
      </c>
      <c r="D31" s="7">
        <v>3745</v>
      </c>
      <c r="E31" s="28" t="s">
        <v>13</v>
      </c>
      <c r="F31" s="28">
        <f t="shared" si="3"/>
        <v>1872.5</v>
      </c>
      <c r="G31" s="28" t="s">
        <v>14</v>
      </c>
      <c r="H31" s="28">
        <f t="shared" si="4"/>
        <v>1871.5</v>
      </c>
      <c r="I31" s="28" t="s">
        <v>15</v>
      </c>
      <c r="J31" s="28">
        <v>775</v>
      </c>
      <c r="K31" s="12">
        <v>2809</v>
      </c>
      <c r="L31" s="29" t="s">
        <v>13</v>
      </c>
      <c r="M31" s="29">
        <f t="shared" si="0"/>
        <v>1404.5</v>
      </c>
      <c r="N31" s="29" t="s">
        <v>14</v>
      </c>
      <c r="O31" s="29">
        <v>1404</v>
      </c>
      <c r="P31" s="29" t="s">
        <v>15</v>
      </c>
      <c r="Q31" s="29">
        <v>625</v>
      </c>
      <c r="R31" s="17">
        <v>1873</v>
      </c>
      <c r="S31" s="23" t="s">
        <v>13</v>
      </c>
      <c r="T31" s="23">
        <v>937</v>
      </c>
      <c r="U31" s="23" t="s">
        <v>14</v>
      </c>
      <c r="V31" s="23">
        <v>936</v>
      </c>
      <c r="W31" s="23" t="s">
        <v>15</v>
      </c>
      <c r="X31" s="23">
        <v>475</v>
      </c>
      <c r="Y31" s="5">
        <v>936</v>
      </c>
      <c r="Z31" s="31" t="s">
        <v>13</v>
      </c>
      <c r="AA31" s="31">
        <f t="shared" si="2"/>
        <v>468</v>
      </c>
      <c r="AB31" s="31" t="s">
        <v>14</v>
      </c>
      <c r="AC31" s="31">
        <v>468</v>
      </c>
      <c r="AD31" s="31" t="s">
        <v>15</v>
      </c>
      <c r="AE31" s="31">
        <v>375</v>
      </c>
    </row>
    <row r="32" spans="1:31" x14ac:dyDescent="0.3">
      <c r="A32" s="19">
        <v>2501</v>
      </c>
      <c r="B32" s="19" t="s">
        <v>12</v>
      </c>
      <c r="C32" s="19">
        <v>2600</v>
      </c>
      <c r="D32" s="8">
        <v>3645</v>
      </c>
      <c r="E32" s="9" t="s">
        <v>13</v>
      </c>
      <c r="F32" s="9">
        <f t="shared" si="3"/>
        <v>1822.5</v>
      </c>
      <c r="G32" s="9" t="s">
        <v>14</v>
      </c>
      <c r="H32" s="9">
        <f t="shared" si="4"/>
        <v>1821.5</v>
      </c>
      <c r="I32" s="9" t="s">
        <v>15</v>
      </c>
      <c r="J32" s="28">
        <v>775</v>
      </c>
      <c r="K32" s="13">
        <v>2734</v>
      </c>
      <c r="L32" s="14" t="s">
        <v>13</v>
      </c>
      <c r="M32" s="14">
        <f t="shared" si="0"/>
        <v>1367</v>
      </c>
      <c r="N32" s="14" t="s">
        <v>14</v>
      </c>
      <c r="O32" s="14">
        <v>1367</v>
      </c>
      <c r="P32" s="14" t="s">
        <v>15</v>
      </c>
      <c r="Q32" s="29">
        <v>625</v>
      </c>
      <c r="R32" s="16">
        <v>1823</v>
      </c>
      <c r="S32" s="30" t="s">
        <v>13</v>
      </c>
      <c r="T32" s="30">
        <v>912</v>
      </c>
      <c r="U32" s="30" t="s">
        <v>14</v>
      </c>
      <c r="V32" s="30">
        <v>911</v>
      </c>
      <c r="W32" s="30" t="s">
        <v>15</v>
      </c>
      <c r="X32" s="23">
        <v>475</v>
      </c>
      <c r="Y32" s="5">
        <v>911</v>
      </c>
      <c r="Z32" s="31" t="s">
        <v>13</v>
      </c>
      <c r="AA32" s="31">
        <f t="shared" si="2"/>
        <v>455.5</v>
      </c>
      <c r="AB32" s="31" t="s">
        <v>14</v>
      </c>
      <c r="AC32" s="31">
        <v>455</v>
      </c>
      <c r="AD32" s="31" t="s">
        <v>15</v>
      </c>
      <c r="AE32" s="31">
        <v>375</v>
      </c>
    </row>
    <row r="33" spans="1:31" x14ac:dyDescent="0.3">
      <c r="A33" s="19">
        <v>2601</v>
      </c>
      <c r="B33" s="19" t="s">
        <v>12</v>
      </c>
      <c r="C33" s="19">
        <v>2700</v>
      </c>
      <c r="D33" s="8">
        <v>3545</v>
      </c>
      <c r="E33" s="9" t="s">
        <v>13</v>
      </c>
      <c r="F33" s="9">
        <f t="shared" si="3"/>
        <v>1772.5</v>
      </c>
      <c r="G33" s="9" t="s">
        <v>14</v>
      </c>
      <c r="H33" s="9">
        <f t="shared" si="4"/>
        <v>1771.5</v>
      </c>
      <c r="I33" s="9" t="s">
        <v>15</v>
      </c>
      <c r="J33" s="28">
        <v>775</v>
      </c>
      <c r="K33" s="13">
        <v>2659</v>
      </c>
      <c r="L33" s="14" t="s">
        <v>13</v>
      </c>
      <c r="M33" s="14">
        <f t="shared" si="0"/>
        <v>1329.5</v>
      </c>
      <c r="N33" s="14" t="s">
        <v>14</v>
      </c>
      <c r="O33" s="14">
        <v>1329</v>
      </c>
      <c r="P33" s="14" t="s">
        <v>15</v>
      </c>
      <c r="Q33" s="29">
        <v>625</v>
      </c>
      <c r="R33" s="16">
        <v>1773</v>
      </c>
      <c r="S33" s="30" t="s">
        <v>13</v>
      </c>
      <c r="T33" s="30">
        <v>887</v>
      </c>
      <c r="U33" s="30" t="s">
        <v>14</v>
      </c>
      <c r="V33" s="30">
        <v>886</v>
      </c>
      <c r="W33" s="30" t="s">
        <v>15</v>
      </c>
      <c r="X33" s="23">
        <v>475</v>
      </c>
      <c r="Y33" s="5">
        <v>886</v>
      </c>
      <c r="Z33" s="31" t="s">
        <v>13</v>
      </c>
      <c r="AA33" s="31">
        <f t="shared" si="2"/>
        <v>443</v>
      </c>
      <c r="AB33" s="31" t="s">
        <v>14</v>
      </c>
      <c r="AC33" s="31">
        <v>443</v>
      </c>
      <c r="AD33" s="31" t="s">
        <v>15</v>
      </c>
      <c r="AE33" s="31">
        <v>375</v>
      </c>
    </row>
    <row r="34" spans="1:31" x14ac:dyDescent="0.3">
      <c r="A34" s="19">
        <v>2701</v>
      </c>
      <c r="B34" s="19" t="s">
        <v>12</v>
      </c>
      <c r="C34" s="19">
        <v>2800</v>
      </c>
      <c r="D34" s="8">
        <v>3445</v>
      </c>
      <c r="E34" s="9" t="s">
        <v>13</v>
      </c>
      <c r="F34" s="9">
        <f t="shared" si="3"/>
        <v>1722.5</v>
      </c>
      <c r="G34" s="9" t="s">
        <v>14</v>
      </c>
      <c r="H34" s="9">
        <f t="shared" si="4"/>
        <v>1721.5</v>
      </c>
      <c r="I34" s="9" t="s">
        <v>15</v>
      </c>
      <c r="J34" s="28">
        <v>775</v>
      </c>
      <c r="K34" s="13">
        <v>2584</v>
      </c>
      <c r="L34" s="14" t="s">
        <v>13</v>
      </c>
      <c r="M34" s="14">
        <f t="shared" si="0"/>
        <v>1292</v>
      </c>
      <c r="N34" s="14" t="s">
        <v>14</v>
      </c>
      <c r="O34" s="14">
        <v>1292</v>
      </c>
      <c r="P34" s="14" t="s">
        <v>15</v>
      </c>
      <c r="Q34" s="29">
        <v>625</v>
      </c>
      <c r="R34" s="16">
        <v>1723</v>
      </c>
      <c r="S34" s="30" t="s">
        <v>13</v>
      </c>
      <c r="T34" s="30">
        <v>862</v>
      </c>
      <c r="U34" s="30" t="s">
        <v>14</v>
      </c>
      <c r="V34" s="30">
        <v>861</v>
      </c>
      <c r="W34" s="30" t="s">
        <v>15</v>
      </c>
      <c r="X34" s="23">
        <v>475</v>
      </c>
      <c r="Y34" s="5">
        <v>861</v>
      </c>
      <c r="Z34" s="31" t="s">
        <v>13</v>
      </c>
      <c r="AA34" s="31">
        <f t="shared" si="2"/>
        <v>430.5</v>
      </c>
      <c r="AB34" s="31" t="s">
        <v>14</v>
      </c>
      <c r="AC34" s="31">
        <v>430</v>
      </c>
      <c r="AD34" s="31" t="s">
        <v>15</v>
      </c>
      <c r="AE34" s="31">
        <v>375</v>
      </c>
    </row>
    <row r="35" spans="1:31" x14ac:dyDescent="0.3">
      <c r="A35" s="19">
        <v>2801</v>
      </c>
      <c r="B35" s="19" t="s">
        <v>12</v>
      </c>
      <c r="C35" s="19">
        <v>2900</v>
      </c>
      <c r="D35" s="8">
        <v>3345</v>
      </c>
      <c r="E35" s="9" t="s">
        <v>13</v>
      </c>
      <c r="F35" s="9">
        <f t="shared" si="3"/>
        <v>1672.5</v>
      </c>
      <c r="G35" s="9" t="s">
        <v>14</v>
      </c>
      <c r="H35" s="9">
        <f t="shared" si="4"/>
        <v>1671.5</v>
      </c>
      <c r="I35" s="9" t="s">
        <v>15</v>
      </c>
      <c r="J35" s="28">
        <v>775</v>
      </c>
      <c r="K35" s="13">
        <v>2509</v>
      </c>
      <c r="L35" s="14" t="s">
        <v>13</v>
      </c>
      <c r="M35" s="14">
        <f t="shared" si="0"/>
        <v>1254.5</v>
      </c>
      <c r="N35" s="14" t="s">
        <v>14</v>
      </c>
      <c r="O35" s="14">
        <v>1254</v>
      </c>
      <c r="P35" s="14" t="s">
        <v>15</v>
      </c>
      <c r="Q35" s="29">
        <v>625</v>
      </c>
      <c r="R35" s="16">
        <v>1673</v>
      </c>
      <c r="S35" s="30" t="s">
        <v>13</v>
      </c>
      <c r="T35" s="30">
        <v>837</v>
      </c>
      <c r="U35" s="30" t="s">
        <v>14</v>
      </c>
      <c r="V35" s="30">
        <v>836</v>
      </c>
      <c r="W35" s="30" t="s">
        <v>15</v>
      </c>
      <c r="X35" s="23">
        <v>475</v>
      </c>
      <c r="Y35" s="5">
        <v>836</v>
      </c>
      <c r="Z35" s="31" t="s">
        <v>13</v>
      </c>
      <c r="AA35" s="31">
        <f t="shared" si="2"/>
        <v>418</v>
      </c>
      <c r="AB35" s="31" t="s">
        <v>14</v>
      </c>
      <c r="AC35" s="31">
        <v>418</v>
      </c>
      <c r="AD35" s="31" t="s">
        <v>15</v>
      </c>
      <c r="AE35" s="31">
        <v>375</v>
      </c>
    </row>
    <row r="36" spans="1:31" x14ac:dyDescent="0.3">
      <c r="A36" s="19">
        <v>2901</v>
      </c>
      <c r="B36" s="19" t="s">
        <v>12</v>
      </c>
      <c r="C36" s="19">
        <v>3000</v>
      </c>
      <c r="D36" s="8">
        <v>3245</v>
      </c>
      <c r="E36" s="9" t="s">
        <v>13</v>
      </c>
      <c r="F36" s="9">
        <f t="shared" si="3"/>
        <v>1622.5</v>
      </c>
      <c r="G36" s="9" t="s">
        <v>14</v>
      </c>
      <c r="H36" s="9">
        <f t="shared" si="4"/>
        <v>1621.5</v>
      </c>
      <c r="I36" s="9" t="s">
        <v>15</v>
      </c>
      <c r="J36" s="28">
        <v>775</v>
      </c>
      <c r="K36" s="13">
        <v>2434</v>
      </c>
      <c r="L36" s="14" t="s">
        <v>13</v>
      </c>
      <c r="M36" s="14">
        <f t="shared" si="0"/>
        <v>1217</v>
      </c>
      <c r="N36" s="14" t="s">
        <v>14</v>
      </c>
      <c r="O36" s="14">
        <v>1217</v>
      </c>
      <c r="P36" s="14" t="s">
        <v>15</v>
      </c>
      <c r="Q36" s="29">
        <v>625</v>
      </c>
      <c r="R36" s="16">
        <v>1623</v>
      </c>
      <c r="S36" s="30" t="s">
        <v>13</v>
      </c>
      <c r="T36" s="30">
        <v>812</v>
      </c>
      <c r="U36" s="30" t="s">
        <v>14</v>
      </c>
      <c r="V36" s="30">
        <v>811</v>
      </c>
      <c r="W36" s="30" t="s">
        <v>15</v>
      </c>
      <c r="X36" s="23">
        <v>475</v>
      </c>
      <c r="Y36" s="5">
        <v>811</v>
      </c>
      <c r="Z36" s="31" t="s">
        <v>13</v>
      </c>
      <c r="AA36" s="31">
        <f t="shared" si="2"/>
        <v>405.5</v>
      </c>
      <c r="AB36" s="31" t="s">
        <v>14</v>
      </c>
      <c r="AC36" s="31">
        <v>405</v>
      </c>
      <c r="AD36" s="31" t="s">
        <v>15</v>
      </c>
      <c r="AE36" s="31">
        <v>375</v>
      </c>
    </row>
    <row r="37" spans="1:31" x14ac:dyDescent="0.3">
      <c r="A37" s="19">
        <v>3001</v>
      </c>
      <c r="B37" s="19" t="s">
        <v>12</v>
      </c>
      <c r="C37" s="19">
        <v>3100</v>
      </c>
      <c r="D37" s="8">
        <v>3145</v>
      </c>
      <c r="E37" s="9" t="s">
        <v>13</v>
      </c>
      <c r="F37" s="9">
        <f t="shared" si="3"/>
        <v>1572.5</v>
      </c>
      <c r="G37" s="9" t="s">
        <v>14</v>
      </c>
      <c r="H37" s="9">
        <f t="shared" si="4"/>
        <v>1571.5</v>
      </c>
      <c r="I37" s="9" t="s">
        <v>15</v>
      </c>
      <c r="J37" s="28">
        <v>775</v>
      </c>
      <c r="K37" s="13">
        <v>2359</v>
      </c>
      <c r="L37" s="14" t="s">
        <v>13</v>
      </c>
      <c r="M37" s="14">
        <f t="shared" si="0"/>
        <v>1179.5</v>
      </c>
      <c r="N37" s="14" t="s">
        <v>14</v>
      </c>
      <c r="O37" s="14">
        <v>1179</v>
      </c>
      <c r="P37" s="14" t="s">
        <v>15</v>
      </c>
      <c r="Q37" s="29">
        <v>625</v>
      </c>
      <c r="R37" s="16">
        <v>1573</v>
      </c>
      <c r="S37" s="30" t="s">
        <v>13</v>
      </c>
      <c r="T37" s="30">
        <v>787</v>
      </c>
      <c r="U37" s="30" t="s">
        <v>14</v>
      </c>
      <c r="V37" s="30">
        <v>786</v>
      </c>
      <c r="W37" s="30" t="s">
        <v>15</v>
      </c>
      <c r="X37" s="23">
        <v>475</v>
      </c>
      <c r="Y37" s="5">
        <v>786</v>
      </c>
      <c r="Z37" s="31" t="s">
        <v>13</v>
      </c>
      <c r="AA37" s="31">
        <f t="shared" si="2"/>
        <v>393</v>
      </c>
      <c r="AB37" s="31" t="s">
        <v>14</v>
      </c>
      <c r="AC37" s="31">
        <v>393</v>
      </c>
      <c r="AD37" s="31" t="s">
        <v>15</v>
      </c>
      <c r="AE37" s="31">
        <v>375</v>
      </c>
    </row>
    <row r="38" spans="1:31" x14ac:dyDescent="0.3">
      <c r="A38" s="19">
        <v>3101</v>
      </c>
      <c r="B38" s="19" t="s">
        <v>12</v>
      </c>
      <c r="C38" s="19">
        <v>3200</v>
      </c>
      <c r="D38" s="8">
        <v>3045</v>
      </c>
      <c r="E38" s="9" t="s">
        <v>13</v>
      </c>
      <c r="F38" s="9">
        <f t="shared" si="3"/>
        <v>1522.5</v>
      </c>
      <c r="G38" s="9" t="s">
        <v>14</v>
      </c>
      <c r="H38" s="9">
        <f t="shared" si="4"/>
        <v>1521.5</v>
      </c>
      <c r="I38" s="9" t="s">
        <v>15</v>
      </c>
      <c r="J38" s="28">
        <v>775</v>
      </c>
      <c r="K38" s="13">
        <v>2284</v>
      </c>
      <c r="L38" s="14" t="s">
        <v>13</v>
      </c>
      <c r="M38" s="14">
        <f t="shared" si="0"/>
        <v>1142</v>
      </c>
      <c r="N38" s="14" t="s">
        <v>14</v>
      </c>
      <c r="O38" s="14">
        <v>1142</v>
      </c>
      <c r="P38" s="14" t="s">
        <v>15</v>
      </c>
      <c r="Q38" s="29">
        <v>625</v>
      </c>
      <c r="R38" s="16">
        <v>1523</v>
      </c>
      <c r="S38" s="30" t="s">
        <v>13</v>
      </c>
      <c r="T38" s="30">
        <v>762</v>
      </c>
      <c r="U38" s="30" t="s">
        <v>14</v>
      </c>
      <c r="V38" s="30">
        <v>761</v>
      </c>
      <c r="W38" s="30" t="s">
        <v>15</v>
      </c>
      <c r="X38" s="23">
        <v>475</v>
      </c>
      <c r="Y38" s="5">
        <v>761</v>
      </c>
      <c r="Z38" s="31" t="s">
        <v>13</v>
      </c>
      <c r="AA38" s="31">
        <f t="shared" si="2"/>
        <v>380.5</v>
      </c>
      <c r="AB38" s="31" t="s">
        <v>14</v>
      </c>
      <c r="AC38" s="31">
        <v>380</v>
      </c>
      <c r="AD38" s="31" t="s">
        <v>15</v>
      </c>
      <c r="AE38" s="31">
        <v>375</v>
      </c>
    </row>
    <row r="39" spans="1:31" x14ac:dyDescent="0.3">
      <c r="A39" s="19">
        <v>3201</v>
      </c>
      <c r="B39" s="19" t="s">
        <v>12</v>
      </c>
      <c r="C39" s="19">
        <v>3300</v>
      </c>
      <c r="D39" s="8">
        <v>2945</v>
      </c>
      <c r="E39" s="9" t="s">
        <v>13</v>
      </c>
      <c r="F39" s="9">
        <f t="shared" si="3"/>
        <v>1472.5</v>
      </c>
      <c r="G39" s="9" t="s">
        <v>14</v>
      </c>
      <c r="H39" s="9">
        <f t="shared" si="4"/>
        <v>1471.5</v>
      </c>
      <c r="I39" s="9" t="s">
        <v>15</v>
      </c>
      <c r="J39" s="28">
        <v>775</v>
      </c>
      <c r="K39" s="13">
        <v>2209</v>
      </c>
      <c r="L39" s="14" t="s">
        <v>13</v>
      </c>
      <c r="M39" s="14">
        <f t="shared" si="0"/>
        <v>1104.5</v>
      </c>
      <c r="N39" s="14" t="s">
        <v>14</v>
      </c>
      <c r="O39" s="14">
        <v>1104</v>
      </c>
      <c r="P39" s="14" t="s">
        <v>15</v>
      </c>
      <c r="Q39" s="29">
        <v>625</v>
      </c>
      <c r="R39" s="16">
        <v>1473</v>
      </c>
      <c r="S39" s="30" t="s">
        <v>13</v>
      </c>
      <c r="T39" s="30">
        <v>737</v>
      </c>
      <c r="U39" s="30" t="s">
        <v>14</v>
      </c>
      <c r="V39" s="30">
        <v>736</v>
      </c>
      <c r="W39" s="30" t="s">
        <v>15</v>
      </c>
      <c r="X39" s="23">
        <v>475</v>
      </c>
      <c r="Y39" s="5">
        <v>736</v>
      </c>
      <c r="Z39" s="31" t="s">
        <v>13</v>
      </c>
      <c r="AA39" s="31">
        <f t="shared" si="2"/>
        <v>368</v>
      </c>
      <c r="AB39" s="31" t="s">
        <v>14</v>
      </c>
      <c r="AC39" s="31">
        <v>368</v>
      </c>
      <c r="AD39" s="31" t="s">
        <v>15</v>
      </c>
      <c r="AE39" s="31">
        <v>375</v>
      </c>
    </row>
    <row r="40" spans="1:31" x14ac:dyDescent="0.3">
      <c r="A40" s="19">
        <v>3301</v>
      </c>
      <c r="B40" s="19" t="s">
        <v>12</v>
      </c>
      <c r="C40" s="19">
        <v>3400</v>
      </c>
      <c r="D40" s="8">
        <v>2845</v>
      </c>
      <c r="E40" s="9" t="s">
        <v>13</v>
      </c>
      <c r="F40" s="9">
        <f t="shared" si="3"/>
        <v>1422.5</v>
      </c>
      <c r="G40" s="9" t="s">
        <v>14</v>
      </c>
      <c r="H40" s="9">
        <f t="shared" si="4"/>
        <v>1421.5</v>
      </c>
      <c r="I40" s="9" t="s">
        <v>15</v>
      </c>
      <c r="J40" s="28">
        <v>775</v>
      </c>
      <c r="K40" s="13">
        <v>2134</v>
      </c>
      <c r="L40" s="14" t="s">
        <v>13</v>
      </c>
      <c r="M40" s="14">
        <f t="shared" si="0"/>
        <v>1067</v>
      </c>
      <c r="N40" s="14" t="s">
        <v>14</v>
      </c>
      <c r="O40" s="14">
        <v>1067</v>
      </c>
      <c r="P40" s="14" t="s">
        <v>15</v>
      </c>
      <c r="Q40" s="29">
        <v>625</v>
      </c>
      <c r="R40" s="16">
        <v>1423</v>
      </c>
      <c r="S40" s="30" t="s">
        <v>13</v>
      </c>
      <c r="T40" s="30">
        <v>712</v>
      </c>
      <c r="U40" s="30" t="s">
        <v>14</v>
      </c>
      <c r="V40" s="30">
        <v>711</v>
      </c>
      <c r="W40" s="30" t="s">
        <v>15</v>
      </c>
      <c r="X40" s="23">
        <v>475</v>
      </c>
      <c r="Y40" s="5">
        <v>711</v>
      </c>
      <c r="Z40" s="31" t="s">
        <v>13</v>
      </c>
      <c r="AA40" s="31">
        <f t="shared" si="2"/>
        <v>355.5</v>
      </c>
      <c r="AB40" s="31" t="s">
        <v>14</v>
      </c>
      <c r="AC40" s="31">
        <v>355</v>
      </c>
      <c r="AD40" s="31" t="s">
        <v>15</v>
      </c>
      <c r="AE40" s="31">
        <v>375</v>
      </c>
    </row>
    <row r="41" spans="1:31" x14ac:dyDescent="0.3">
      <c r="A41" s="19">
        <v>3401</v>
      </c>
      <c r="B41" s="19" t="s">
        <v>12</v>
      </c>
      <c r="C41" s="19">
        <v>3500</v>
      </c>
      <c r="D41" s="8">
        <v>2745</v>
      </c>
      <c r="E41" s="9" t="s">
        <v>13</v>
      </c>
      <c r="F41" s="9">
        <f t="shared" si="3"/>
        <v>1372.5</v>
      </c>
      <c r="G41" s="9" t="s">
        <v>14</v>
      </c>
      <c r="H41" s="9">
        <f t="shared" si="4"/>
        <v>1371.5</v>
      </c>
      <c r="I41" s="9" t="s">
        <v>15</v>
      </c>
      <c r="J41" s="28">
        <v>775</v>
      </c>
      <c r="K41" s="13">
        <v>2059</v>
      </c>
      <c r="L41" s="14" t="s">
        <v>13</v>
      </c>
      <c r="M41" s="14">
        <f t="shared" si="0"/>
        <v>1029.5</v>
      </c>
      <c r="N41" s="14" t="s">
        <v>14</v>
      </c>
      <c r="O41" s="14">
        <v>1029</v>
      </c>
      <c r="P41" s="14" t="s">
        <v>15</v>
      </c>
      <c r="Q41" s="29">
        <v>625</v>
      </c>
      <c r="R41" s="16">
        <v>1373</v>
      </c>
      <c r="S41" s="30" t="s">
        <v>13</v>
      </c>
      <c r="T41" s="30">
        <v>687</v>
      </c>
      <c r="U41" s="30" t="s">
        <v>14</v>
      </c>
      <c r="V41" s="30">
        <v>686</v>
      </c>
      <c r="W41" s="30" t="s">
        <v>15</v>
      </c>
      <c r="X41" s="23">
        <v>475</v>
      </c>
      <c r="Y41" s="5">
        <v>686</v>
      </c>
      <c r="Z41" s="31" t="s">
        <v>13</v>
      </c>
      <c r="AA41" s="31">
        <f t="shared" si="2"/>
        <v>343</v>
      </c>
      <c r="AB41" s="31" t="s">
        <v>14</v>
      </c>
      <c r="AC41" s="31">
        <v>343</v>
      </c>
      <c r="AD41" s="31" t="s">
        <v>15</v>
      </c>
      <c r="AE41" s="31">
        <v>375</v>
      </c>
    </row>
    <row r="42" spans="1:31" x14ac:dyDescent="0.3">
      <c r="A42" s="19">
        <v>3501</v>
      </c>
      <c r="B42" s="19" t="s">
        <v>12</v>
      </c>
      <c r="C42" s="19">
        <v>3600</v>
      </c>
      <c r="D42" s="8">
        <v>2645</v>
      </c>
      <c r="E42" s="9" t="s">
        <v>13</v>
      </c>
      <c r="F42" s="9">
        <f t="shared" si="3"/>
        <v>1322.5</v>
      </c>
      <c r="G42" s="9" t="s">
        <v>14</v>
      </c>
      <c r="H42" s="9">
        <f t="shared" si="4"/>
        <v>1321.5</v>
      </c>
      <c r="I42" s="9" t="s">
        <v>15</v>
      </c>
      <c r="J42" s="28">
        <v>775</v>
      </c>
      <c r="K42" s="13">
        <v>1984</v>
      </c>
      <c r="L42" s="14" t="s">
        <v>13</v>
      </c>
      <c r="M42" s="14">
        <f t="shared" si="0"/>
        <v>992</v>
      </c>
      <c r="N42" s="14" t="s">
        <v>14</v>
      </c>
      <c r="O42" s="14">
        <v>992</v>
      </c>
      <c r="P42" s="14" t="s">
        <v>15</v>
      </c>
      <c r="Q42" s="29">
        <v>625</v>
      </c>
      <c r="R42" s="16">
        <v>1323</v>
      </c>
      <c r="S42" s="30" t="s">
        <v>13</v>
      </c>
      <c r="T42" s="30">
        <v>662</v>
      </c>
      <c r="U42" s="30" t="s">
        <v>14</v>
      </c>
      <c r="V42" s="30">
        <v>661</v>
      </c>
      <c r="W42" s="30" t="s">
        <v>15</v>
      </c>
      <c r="X42" s="23">
        <v>475</v>
      </c>
      <c r="Y42" s="5">
        <v>661</v>
      </c>
      <c r="Z42" s="31" t="s">
        <v>13</v>
      </c>
      <c r="AA42" s="31">
        <f t="shared" si="2"/>
        <v>330.5</v>
      </c>
      <c r="AB42" s="31" t="s">
        <v>14</v>
      </c>
      <c r="AC42" s="31">
        <v>330</v>
      </c>
      <c r="AD42" s="31" t="s">
        <v>15</v>
      </c>
      <c r="AE42" s="31">
        <v>375</v>
      </c>
    </row>
    <row r="43" spans="1:31" x14ac:dyDescent="0.3">
      <c r="A43" s="19">
        <v>3601</v>
      </c>
      <c r="B43" s="19" t="s">
        <v>12</v>
      </c>
      <c r="C43" s="19">
        <v>3700</v>
      </c>
      <c r="D43" s="8">
        <v>2545</v>
      </c>
      <c r="E43" s="9" t="s">
        <v>13</v>
      </c>
      <c r="F43" s="9">
        <f t="shared" si="3"/>
        <v>1272.5</v>
      </c>
      <c r="G43" s="9" t="s">
        <v>14</v>
      </c>
      <c r="H43" s="9">
        <f t="shared" si="4"/>
        <v>1271.5</v>
      </c>
      <c r="I43" s="9" t="s">
        <v>15</v>
      </c>
      <c r="J43" s="28">
        <v>775</v>
      </c>
      <c r="K43" s="13">
        <v>1909</v>
      </c>
      <c r="L43" s="14" t="s">
        <v>13</v>
      </c>
      <c r="M43" s="14">
        <f t="shared" si="0"/>
        <v>954.5</v>
      </c>
      <c r="N43" s="14" t="s">
        <v>14</v>
      </c>
      <c r="O43" s="14">
        <v>954</v>
      </c>
      <c r="P43" s="14" t="s">
        <v>15</v>
      </c>
      <c r="Q43" s="29">
        <v>625</v>
      </c>
      <c r="R43" s="16">
        <v>1273</v>
      </c>
      <c r="S43" s="30" t="s">
        <v>13</v>
      </c>
      <c r="T43" s="30">
        <v>637</v>
      </c>
      <c r="U43" s="30" t="s">
        <v>14</v>
      </c>
      <c r="V43" s="30">
        <v>636</v>
      </c>
      <c r="W43" s="30" t="s">
        <v>15</v>
      </c>
      <c r="X43" s="23">
        <v>475</v>
      </c>
      <c r="Y43" s="5">
        <v>636</v>
      </c>
      <c r="Z43" s="31" t="s">
        <v>13</v>
      </c>
      <c r="AA43" s="31">
        <f t="shared" si="2"/>
        <v>318</v>
      </c>
      <c r="AB43" s="6" t="s">
        <v>14</v>
      </c>
      <c r="AC43" s="31">
        <v>318</v>
      </c>
      <c r="AD43" s="31" t="s">
        <v>15</v>
      </c>
      <c r="AE43" s="31">
        <v>375</v>
      </c>
    </row>
    <row r="44" spans="1:31" x14ac:dyDescent="0.3">
      <c r="A44" s="19">
        <v>3701</v>
      </c>
      <c r="B44" s="19" t="s">
        <v>12</v>
      </c>
      <c r="C44" s="19">
        <v>3800</v>
      </c>
      <c r="D44" s="8">
        <v>2445</v>
      </c>
      <c r="E44" s="9" t="s">
        <v>13</v>
      </c>
      <c r="F44" s="9">
        <f t="shared" si="3"/>
        <v>1222.5</v>
      </c>
      <c r="G44" s="9" t="s">
        <v>14</v>
      </c>
      <c r="H44" s="9">
        <f t="shared" si="4"/>
        <v>1221.5</v>
      </c>
      <c r="I44" s="9" t="s">
        <v>15</v>
      </c>
      <c r="J44" s="28">
        <v>775</v>
      </c>
      <c r="K44" s="13">
        <v>1834</v>
      </c>
      <c r="L44" s="14" t="s">
        <v>13</v>
      </c>
      <c r="M44" s="14">
        <f t="shared" si="0"/>
        <v>917</v>
      </c>
      <c r="N44" s="14" t="s">
        <v>14</v>
      </c>
      <c r="O44" s="14">
        <v>917</v>
      </c>
      <c r="P44" s="14" t="s">
        <v>15</v>
      </c>
      <c r="Q44" s="29">
        <v>625</v>
      </c>
      <c r="R44" s="16">
        <f t="shared" ref="R44:R55" si="5">F44</f>
        <v>1222.5</v>
      </c>
      <c r="S44" s="30" t="s">
        <v>13</v>
      </c>
      <c r="T44" s="30">
        <v>612</v>
      </c>
      <c r="U44" s="30" t="s">
        <v>14</v>
      </c>
      <c r="V44" s="30">
        <v>611</v>
      </c>
      <c r="W44" s="30" t="s">
        <v>15</v>
      </c>
      <c r="X44" s="23">
        <v>475</v>
      </c>
      <c r="Y44" s="5">
        <v>0</v>
      </c>
      <c r="Z44" s="31" t="s">
        <v>13</v>
      </c>
      <c r="AA44" s="42">
        <v>0</v>
      </c>
      <c r="AB44" s="42"/>
      <c r="AC44" s="42"/>
      <c r="AD44" s="31" t="s">
        <v>15</v>
      </c>
      <c r="AE44" s="31">
        <v>325</v>
      </c>
    </row>
    <row r="45" spans="1:31" x14ac:dyDescent="0.3">
      <c r="A45" s="19">
        <v>3801</v>
      </c>
      <c r="B45" s="19" t="s">
        <v>12</v>
      </c>
      <c r="C45" s="19">
        <v>3900</v>
      </c>
      <c r="D45" s="8">
        <v>2345</v>
      </c>
      <c r="E45" s="9" t="s">
        <v>13</v>
      </c>
      <c r="F45" s="9">
        <f t="shared" si="3"/>
        <v>1172.5</v>
      </c>
      <c r="G45" s="9" t="s">
        <v>14</v>
      </c>
      <c r="H45" s="9">
        <f t="shared" si="4"/>
        <v>1171.5</v>
      </c>
      <c r="I45" s="9" t="s">
        <v>15</v>
      </c>
      <c r="J45" s="28">
        <v>775</v>
      </c>
      <c r="K45" s="13">
        <v>1759</v>
      </c>
      <c r="L45" s="14" t="s">
        <v>13</v>
      </c>
      <c r="M45" s="14">
        <f t="shared" si="0"/>
        <v>879.5</v>
      </c>
      <c r="N45" s="14" t="s">
        <v>14</v>
      </c>
      <c r="O45" s="14">
        <v>879</v>
      </c>
      <c r="P45" s="14" t="s">
        <v>15</v>
      </c>
      <c r="Q45" s="29">
        <v>625</v>
      </c>
      <c r="R45" s="16">
        <f t="shared" si="5"/>
        <v>1172.5</v>
      </c>
      <c r="S45" s="30" t="s">
        <v>13</v>
      </c>
      <c r="T45" s="30">
        <v>587</v>
      </c>
      <c r="U45" s="30" t="s">
        <v>14</v>
      </c>
      <c r="V45" s="30">
        <v>586</v>
      </c>
      <c r="W45" s="30" t="s">
        <v>15</v>
      </c>
      <c r="X45" s="23">
        <v>475</v>
      </c>
      <c r="Y45" s="5">
        <v>0</v>
      </c>
      <c r="Z45" s="31" t="s">
        <v>13</v>
      </c>
      <c r="AA45" s="42">
        <v>0</v>
      </c>
      <c r="AB45" s="42"/>
      <c r="AC45" s="42"/>
      <c r="AD45" s="31" t="s">
        <v>15</v>
      </c>
      <c r="AE45" s="31">
        <v>325</v>
      </c>
    </row>
    <row r="46" spans="1:31" x14ac:dyDescent="0.3">
      <c r="A46" s="19">
        <v>3901</v>
      </c>
      <c r="B46" s="19" t="s">
        <v>12</v>
      </c>
      <c r="C46" s="19">
        <v>4000</v>
      </c>
      <c r="D46" s="8">
        <v>2245</v>
      </c>
      <c r="E46" s="9" t="s">
        <v>13</v>
      </c>
      <c r="F46" s="9">
        <f t="shared" si="3"/>
        <v>1122.5</v>
      </c>
      <c r="G46" s="9" t="s">
        <v>14</v>
      </c>
      <c r="H46" s="9">
        <f t="shared" si="4"/>
        <v>1121.5</v>
      </c>
      <c r="I46" s="9" t="s">
        <v>15</v>
      </c>
      <c r="J46" s="28">
        <v>775</v>
      </c>
      <c r="K46" s="13">
        <v>1684</v>
      </c>
      <c r="L46" s="14" t="s">
        <v>13</v>
      </c>
      <c r="M46" s="14">
        <f t="shared" si="0"/>
        <v>842</v>
      </c>
      <c r="N46" s="14" t="s">
        <v>14</v>
      </c>
      <c r="O46" s="14">
        <v>842</v>
      </c>
      <c r="P46" s="14" t="s">
        <v>15</v>
      </c>
      <c r="Q46" s="29">
        <v>625</v>
      </c>
      <c r="R46" s="16">
        <f t="shared" si="5"/>
        <v>1122.5</v>
      </c>
      <c r="S46" s="30" t="s">
        <v>13</v>
      </c>
      <c r="T46" s="30">
        <v>562</v>
      </c>
      <c r="U46" s="30" t="s">
        <v>14</v>
      </c>
      <c r="V46" s="30">
        <v>561</v>
      </c>
      <c r="W46" s="30" t="s">
        <v>15</v>
      </c>
      <c r="X46" s="23">
        <v>475</v>
      </c>
      <c r="Y46" s="5">
        <v>0</v>
      </c>
      <c r="Z46" s="31" t="s">
        <v>13</v>
      </c>
      <c r="AA46" s="42">
        <v>0</v>
      </c>
      <c r="AB46" s="42"/>
      <c r="AC46" s="42"/>
      <c r="AD46" s="31" t="s">
        <v>15</v>
      </c>
      <c r="AE46" s="31">
        <v>325</v>
      </c>
    </row>
    <row r="47" spans="1:31" x14ac:dyDescent="0.3">
      <c r="A47" s="19">
        <v>4001</v>
      </c>
      <c r="B47" s="19" t="s">
        <v>12</v>
      </c>
      <c r="C47" s="19">
        <v>4100</v>
      </c>
      <c r="D47" s="8">
        <v>2145</v>
      </c>
      <c r="E47" s="9" t="s">
        <v>13</v>
      </c>
      <c r="F47" s="9">
        <f t="shared" si="3"/>
        <v>1072.5</v>
      </c>
      <c r="G47" s="9" t="s">
        <v>14</v>
      </c>
      <c r="H47" s="9">
        <f t="shared" si="4"/>
        <v>1071.5</v>
      </c>
      <c r="I47" s="9" t="s">
        <v>15</v>
      </c>
      <c r="J47" s="28">
        <v>775</v>
      </c>
      <c r="K47" s="13">
        <v>1609</v>
      </c>
      <c r="L47" s="14" t="s">
        <v>13</v>
      </c>
      <c r="M47" s="14">
        <f t="shared" si="0"/>
        <v>804.5</v>
      </c>
      <c r="N47" s="14" t="s">
        <v>14</v>
      </c>
      <c r="O47" s="14">
        <v>804</v>
      </c>
      <c r="P47" s="14" t="s">
        <v>15</v>
      </c>
      <c r="Q47" s="29">
        <v>625</v>
      </c>
      <c r="R47" s="16">
        <f t="shared" si="5"/>
        <v>1072.5</v>
      </c>
      <c r="S47" s="30" t="s">
        <v>13</v>
      </c>
      <c r="T47" s="30">
        <v>537</v>
      </c>
      <c r="U47" s="30" t="s">
        <v>14</v>
      </c>
      <c r="V47" s="30">
        <v>536</v>
      </c>
      <c r="W47" s="30" t="s">
        <v>15</v>
      </c>
      <c r="X47" s="23">
        <v>475</v>
      </c>
      <c r="Y47" s="5">
        <v>0</v>
      </c>
      <c r="Z47" s="31" t="s">
        <v>13</v>
      </c>
      <c r="AA47" s="42">
        <v>0</v>
      </c>
      <c r="AB47" s="42"/>
      <c r="AC47" s="42"/>
      <c r="AD47" s="31" t="s">
        <v>15</v>
      </c>
      <c r="AE47" s="31">
        <v>325</v>
      </c>
    </row>
    <row r="48" spans="1:31" x14ac:dyDescent="0.3">
      <c r="A48" s="19">
        <v>4101</v>
      </c>
      <c r="B48" s="19" t="s">
        <v>12</v>
      </c>
      <c r="C48" s="19">
        <v>4200</v>
      </c>
      <c r="D48" s="8">
        <v>2045</v>
      </c>
      <c r="E48" s="9" t="s">
        <v>13</v>
      </c>
      <c r="F48" s="9">
        <f t="shared" si="3"/>
        <v>1022.5</v>
      </c>
      <c r="G48" s="9" t="s">
        <v>14</v>
      </c>
      <c r="H48" s="9">
        <f t="shared" si="4"/>
        <v>1021.5</v>
      </c>
      <c r="I48" s="9" t="s">
        <v>15</v>
      </c>
      <c r="J48" s="28">
        <v>775</v>
      </c>
      <c r="K48" s="13">
        <v>1534</v>
      </c>
      <c r="L48" s="14" t="s">
        <v>13</v>
      </c>
      <c r="M48" s="14">
        <f t="shared" si="0"/>
        <v>767</v>
      </c>
      <c r="N48" s="14" t="s">
        <v>14</v>
      </c>
      <c r="O48" s="14">
        <v>767</v>
      </c>
      <c r="P48" s="14" t="s">
        <v>15</v>
      </c>
      <c r="Q48" s="29">
        <v>625</v>
      </c>
      <c r="R48" s="16">
        <f t="shared" si="5"/>
        <v>1022.5</v>
      </c>
      <c r="S48" s="30" t="s">
        <v>13</v>
      </c>
      <c r="T48" s="30">
        <v>512</v>
      </c>
      <c r="U48" s="30" t="s">
        <v>14</v>
      </c>
      <c r="V48" s="30">
        <v>511</v>
      </c>
      <c r="W48" s="30" t="s">
        <v>15</v>
      </c>
      <c r="X48" s="23">
        <v>475</v>
      </c>
      <c r="Y48" s="5">
        <v>0</v>
      </c>
      <c r="Z48" s="31" t="s">
        <v>13</v>
      </c>
      <c r="AA48" s="42">
        <v>0</v>
      </c>
      <c r="AB48" s="42"/>
      <c r="AC48" s="42"/>
      <c r="AD48" s="31" t="s">
        <v>15</v>
      </c>
      <c r="AE48" s="31">
        <v>325</v>
      </c>
    </row>
    <row r="49" spans="1:31" x14ac:dyDescent="0.3">
      <c r="A49" s="19">
        <v>4201</v>
      </c>
      <c r="B49" s="19" t="s">
        <v>12</v>
      </c>
      <c r="C49" s="19">
        <v>4300</v>
      </c>
      <c r="D49" s="8">
        <v>1945</v>
      </c>
      <c r="E49" s="9" t="s">
        <v>13</v>
      </c>
      <c r="F49" s="9">
        <f t="shared" si="3"/>
        <v>972.5</v>
      </c>
      <c r="G49" s="9" t="s">
        <v>14</v>
      </c>
      <c r="H49" s="9">
        <f t="shared" si="4"/>
        <v>971.5</v>
      </c>
      <c r="I49" s="9" t="s">
        <v>15</v>
      </c>
      <c r="J49" s="28">
        <v>775</v>
      </c>
      <c r="K49" s="13">
        <v>1459</v>
      </c>
      <c r="L49" s="14" t="s">
        <v>13</v>
      </c>
      <c r="M49" s="14">
        <f t="shared" si="0"/>
        <v>729.5</v>
      </c>
      <c r="N49" s="14" t="s">
        <v>14</v>
      </c>
      <c r="O49" s="14">
        <v>729</v>
      </c>
      <c r="P49" s="14" t="s">
        <v>15</v>
      </c>
      <c r="Q49" s="29">
        <v>625</v>
      </c>
      <c r="R49" s="16">
        <f t="shared" si="5"/>
        <v>972.5</v>
      </c>
      <c r="S49" s="30" t="s">
        <v>13</v>
      </c>
      <c r="T49" s="30">
        <v>487</v>
      </c>
      <c r="U49" s="30" t="s">
        <v>14</v>
      </c>
      <c r="V49" s="30">
        <v>486</v>
      </c>
      <c r="W49" s="30" t="s">
        <v>15</v>
      </c>
      <c r="X49" s="23">
        <v>475</v>
      </c>
      <c r="Y49" s="5">
        <v>0</v>
      </c>
      <c r="Z49" s="31" t="s">
        <v>13</v>
      </c>
      <c r="AA49" s="42">
        <v>0</v>
      </c>
      <c r="AB49" s="42"/>
      <c r="AC49" s="42"/>
      <c r="AD49" s="31" t="s">
        <v>15</v>
      </c>
      <c r="AE49" s="31">
        <v>325</v>
      </c>
    </row>
    <row r="50" spans="1:31" x14ac:dyDescent="0.3">
      <c r="A50" s="19">
        <v>4301</v>
      </c>
      <c r="B50" s="19" t="s">
        <v>12</v>
      </c>
      <c r="C50" s="19">
        <v>4400</v>
      </c>
      <c r="D50" s="8">
        <v>1845</v>
      </c>
      <c r="E50" s="9" t="s">
        <v>13</v>
      </c>
      <c r="F50" s="9">
        <f t="shared" si="3"/>
        <v>922.5</v>
      </c>
      <c r="G50" s="9" t="s">
        <v>14</v>
      </c>
      <c r="H50" s="9">
        <f t="shared" si="4"/>
        <v>921.5</v>
      </c>
      <c r="I50" s="9" t="s">
        <v>15</v>
      </c>
      <c r="J50" s="28">
        <v>775</v>
      </c>
      <c r="K50" s="13">
        <v>1384</v>
      </c>
      <c r="L50" s="14" t="s">
        <v>13</v>
      </c>
      <c r="M50" s="14">
        <f t="shared" si="0"/>
        <v>692</v>
      </c>
      <c r="N50" s="14" t="s">
        <v>14</v>
      </c>
      <c r="O50" s="14">
        <v>692</v>
      </c>
      <c r="P50" s="14" t="s">
        <v>15</v>
      </c>
      <c r="Q50" s="29">
        <v>625</v>
      </c>
      <c r="R50" s="16">
        <f t="shared" si="5"/>
        <v>922.5</v>
      </c>
      <c r="S50" s="30" t="s">
        <v>13</v>
      </c>
      <c r="T50" s="30">
        <v>463</v>
      </c>
      <c r="U50" s="30" t="s">
        <v>14</v>
      </c>
      <c r="V50" s="30">
        <v>461</v>
      </c>
      <c r="W50" s="30" t="s">
        <v>15</v>
      </c>
      <c r="X50" s="23">
        <v>475</v>
      </c>
      <c r="Y50" s="5">
        <v>0</v>
      </c>
      <c r="Z50" s="31" t="s">
        <v>13</v>
      </c>
      <c r="AA50" s="42">
        <v>0</v>
      </c>
      <c r="AB50" s="42"/>
      <c r="AC50" s="42"/>
      <c r="AD50" s="31" t="s">
        <v>15</v>
      </c>
      <c r="AE50" s="31">
        <v>325</v>
      </c>
    </row>
    <row r="51" spans="1:31" x14ac:dyDescent="0.3">
      <c r="A51" s="19">
        <v>4401</v>
      </c>
      <c r="B51" s="19" t="s">
        <v>12</v>
      </c>
      <c r="C51" s="19">
        <v>4500</v>
      </c>
      <c r="D51" s="8">
        <v>1745</v>
      </c>
      <c r="E51" s="9" t="s">
        <v>13</v>
      </c>
      <c r="F51" s="9">
        <f t="shared" si="3"/>
        <v>872.5</v>
      </c>
      <c r="G51" s="9" t="s">
        <v>14</v>
      </c>
      <c r="H51" s="9">
        <f t="shared" si="4"/>
        <v>871.5</v>
      </c>
      <c r="I51" s="9" t="s">
        <v>15</v>
      </c>
      <c r="J51" s="28">
        <v>775</v>
      </c>
      <c r="K51" s="13">
        <v>1309</v>
      </c>
      <c r="L51" s="14" t="s">
        <v>13</v>
      </c>
      <c r="M51" s="14">
        <f t="shared" si="0"/>
        <v>654.5</v>
      </c>
      <c r="N51" s="14" t="s">
        <v>14</v>
      </c>
      <c r="O51" s="14">
        <v>654</v>
      </c>
      <c r="P51" s="14" t="s">
        <v>15</v>
      </c>
      <c r="Q51" s="29">
        <v>625</v>
      </c>
      <c r="R51" s="16">
        <f t="shared" si="5"/>
        <v>872.5</v>
      </c>
      <c r="S51" s="30" t="s">
        <v>13</v>
      </c>
      <c r="T51" s="30">
        <v>437</v>
      </c>
      <c r="U51" s="30" t="s">
        <v>14</v>
      </c>
      <c r="V51" s="30">
        <v>436</v>
      </c>
      <c r="W51" s="30" t="s">
        <v>15</v>
      </c>
      <c r="X51" s="23">
        <v>475</v>
      </c>
      <c r="Y51" s="5">
        <v>0</v>
      </c>
      <c r="Z51" s="31" t="s">
        <v>13</v>
      </c>
      <c r="AA51" s="42">
        <v>0</v>
      </c>
      <c r="AB51" s="42"/>
      <c r="AC51" s="42"/>
      <c r="AD51" s="31" t="s">
        <v>15</v>
      </c>
      <c r="AE51" s="31">
        <v>325</v>
      </c>
    </row>
    <row r="52" spans="1:31" x14ac:dyDescent="0.3">
      <c r="A52" s="19">
        <v>4501</v>
      </c>
      <c r="B52" s="19" t="s">
        <v>12</v>
      </c>
      <c r="C52" s="19">
        <v>4600</v>
      </c>
      <c r="D52" s="8">
        <v>1645</v>
      </c>
      <c r="E52" s="9" t="s">
        <v>13</v>
      </c>
      <c r="F52" s="9">
        <f t="shared" si="3"/>
        <v>822.5</v>
      </c>
      <c r="G52" s="9" t="s">
        <v>14</v>
      </c>
      <c r="H52" s="9">
        <f t="shared" si="4"/>
        <v>821.5</v>
      </c>
      <c r="I52" s="9" t="s">
        <v>15</v>
      </c>
      <c r="J52" s="28">
        <v>775</v>
      </c>
      <c r="K52" s="13">
        <v>1234</v>
      </c>
      <c r="L52" s="14" t="s">
        <v>13</v>
      </c>
      <c r="M52" s="14">
        <f t="shared" si="0"/>
        <v>617</v>
      </c>
      <c r="N52" s="14" t="s">
        <v>14</v>
      </c>
      <c r="O52" s="14">
        <v>617</v>
      </c>
      <c r="P52" s="14" t="s">
        <v>15</v>
      </c>
      <c r="Q52" s="29">
        <v>625</v>
      </c>
      <c r="R52" s="16">
        <f t="shared" si="5"/>
        <v>822.5</v>
      </c>
      <c r="S52" s="30" t="s">
        <v>13</v>
      </c>
      <c r="T52" s="30">
        <v>412</v>
      </c>
      <c r="U52" s="30" t="s">
        <v>14</v>
      </c>
      <c r="V52" s="30">
        <v>411</v>
      </c>
      <c r="W52" s="30" t="s">
        <v>15</v>
      </c>
      <c r="X52" s="23">
        <v>475</v>
      </c>
      <c r="Y52" s="5">
        <v>0</v>
      </c>
      <c r="Z52" s="31" t="s">
        <v>13</v>
      </c>
      <c r="AA52" s="42">
        <v>0</v>
      </c>
      <c r="AB52" s="42"/>
      <c r="AC52" s="42"/>
      <c r="AD52" s="31" t="s">
        <v>15</v>
      </c>
      <c r="AE52" s="31">
        <v>325</v>
      </c>
    </row>
    <row r="53" spans="1:31" x14ac:dyDescent="0.3">
      <c r="A53" s="19">
        <v>4601</v>
      </c>
      <c r="B53" s="19" t="s">
        <v>12</v>
      </c>
      <c r="C53" s="19">
        <v>4700</v>
      </c>
      <c r="D53" s="8">
        <v>1545</v>
      </c>
      <c r="E53" s="9" t="s">
        <v>13</v>
      </c>
      <c r="F53" s="9">
        <f t="shared" si="3"/>
        <v>772.5</v>
      </c>
      <c r="G53" s="9" t="s">
        <v>14</v>
      </c>
      <c r="H53" s="9">
        <f t="shared" si="4"/>
        <v>771.5</v>
      </c>
      <c r="I53" s="9" t="s">
        <v>15</v>
      </c>
      <c r="J53" s="28">
        <v>775</v>
      </c>
      <c r="K53" s="13">
        <v>1159</v>
      </c>
      <c r="L53" s="14" t="s">
        <v>13</v>
      </c>
      <c r="M53" s="14">
        <f t="shared" si="0"/>
        <v>579.5</v>
      </c>
      <c r="N53" s="14" t="s">
        <v>14</v>
      </c>
      <c r="O53" s="14">
        <v>579</v>
      </c>
      <c r="P53" s="14" t="s">
        <v>15</v>
      </c>
      <c r="Q53" s="29">
        <v>625</v>
      </c>
      <c r="R53" s="16">
        <f t="shared" si="5"/>
        <v>772.5</v>
      </c>
      <c r="S53" s="30" t="s">
        <v>13</v>
      </c>
      <c r="T53" s="30">
        <v>387</v>
      </c>
      <c r="U53" s="30" t="s">
        <v>14</v>
      </c>
      <c r="V53" s="30">
        <v>386</v>
      </c>
      <c r="W53" s="30" t="s">
        <v>15</v>
      </c>
      <c r="X53" s="23">
        <v>475</v>
      </c>
      <c r="Y53" s="5">
        <v>0</v>
      </c>
      <c r="Z53" s="31" t="s">
        <v>13</v>
      </c>
      <c r="AA53" s="42">
        <v>0</v>
      </c>
      <c r="AB53" s="42"/>
      <c r="AC53" s="42"/>
      <c r="AD53" s="31" t="s">
        <v>15</v>
      </c>
      <c r="AE53" s="31">
        <v>325</v>
      </c>
    </row>
    <row r="54" spans="1:31" x14ac:dyDescent="0.3">
      <c r="A54" s="19">
        <v>4701</v>
      </c>
      <c r="B54" s="19" t="s">
        <v>12</v>
      </c>
      <c r="C54" s="19">
        <v>4800</v>
      </c>
      <c r="D54" s="8">
        <v>1445</v>
      </c>
      <c r="E54" s="9" t="s">
        <v>13</v>
      </c>
      <c r="F54" s="9">
        <f t="shared" si="3"/>
        <v>722.5</v>
      </c>
      <c r="G54" s="9" t="s">
        <v>14</v>
      </c>
      <c r="H54" s="9">
        <f t="shared" si="4"/>
        <v>721.5</v>
      </c>
      <c r="I54" s="9" t="s">
        <v>15</v>
      </c>
      <c r="J54" s="28">
        <v>775</v>
      </c>
      <c r="K54" s="13">
        <v>1084</v>
      </c>
      <c r="L54" s="14" t="s">
        <v>13</v>
      </c>
      <c r="M54" s="14">
        <f t="shared" si="0"/>
        <v>542</v>
      </c>
      <c r="N54" s="14" t="s">
        <v>14</v>
      </c>
      <c r="O54" s="14">
        <v>542</v>
      </c>
      <c r="P54" s="14" t="s">
        <v>15</v>
      </c>
      <c r="Q54" s="29">
        <v>625</v>
      </c>
      <c r="R54" s="16">
        <f t="shared" si="5"/>
        <v>722.5</v>
      </c>
      <c r="S54" s="30" t="s">
        <v>13</v>
      </c>
      <c r="T54" s="30">
        <v>362</v>
      </c>
      <c r="U54" s="18" t="s">
        <v>14</v>
      </c>
      <c r="V54" s="30">
        <v>361</v>
      </c>
      <c r="W54" s="30" t="s">
        <v>15</v>
      </c>
      <c r="X54" s="23">
        <v>475</v>
      </c>
      <c r="Y54" s="5">
        <v>0</v>
      </c>
      <c r="Z54" s="31" t="s">
        <v>13</v>
      </c>
      <c r="AA54" s="42">
        <v>0</v>
      </c>
      <c r="AB54" s="42"/>
      <c r="AC54" s="42"/>
      <c r="AD54" s="31" t="s">
        <v>15</v>
      </c>
      <c r="AE54" s="31">
        <v>325</v>
      </c>
    </row>
    <row r="55" spans="1:31" x14ac:dyDescent="0.3">
      <c r="A55" s="19">
        <v>4801</v>
      </c>
      <c r="B55" s="19" t="s">
        <v>12</v>
      </c>
      <c r="C55" s="19">
        <v>4900</v>
      </c>
      <c r="D55" s="8">
        <v>1345</v>
      </c>
      <c r="E55" s="9" t="s">
        <v>13</v>
      </c>
      <c r="F55" s="9">
        <f t="shared" si="3"/>
        <v>672.5</v>
      </c>
      <c r="G55" s="9" t="s">
        <v>14</v>
      </c>
      <c r="H55" s="9">
        <f t="shared" si="4"/>
        <v>671.5</v>
      </c>
      <c r="I55" s="9" t="s">
        <v>15</v>
      </c>
      <c r="J55" s="28">
        <v>775</v>
      </c>
      <c r="K55" s="13">
        <v>1009</v>
      </c>
      <c r="L55" s="14" t="s">
        <v>13</v>
      </c>
      <c r="M55" s="14">
        <f t="shared" si="0"/>
        <v>504.5</v>
      </c>
      <c r="N55" s="14" t="s">
        <v>14</v>
      </c>
      <c r="O55" s="14">
        <v>504</v>
      </c>
      <c r="P55" s="14" t="s">
        <v>15</v>
      </c>
      <c r="Q55" s="29">
        <v>625</v>
      </c>
      <c r="R55" s="16">
        <f t="shared" si="5"/>
        <v>672.5</v>
      </c>
      <c r="S55" s="30" t="s">
        <v>13</v>
      </c>
      <c r="T55" s="30">
        <v>337</v>
      </c>
      <c r="U55" s="18" t="s">
        <v>14</v>
      </c>
      <c r="V55" s="30">
        <v>336</v>
      </c>
      <c r="W55" s="30" t="s">
        <v>15</v>
      </c>
      <c r="X55" s="23">
        <v>475</v>
      </c>
      <c r="Y55" s="5">
        <v>0</v>
      </c>
      <c r="Z55" s="31" t="s">
        <v>13</v>
      </c>
      <c r="AA55" s="42">
        <v>0</v>
      </c>
      <c r="AB55" s="42"/>
      <c r="AC55" s="42"/>
      <c r="AD55" s="31" t="s">
        <v>15</v>
      </c>
      <c r="AE55" s="31">
        <v>325</v>
      </c>
    </row>
    <row r="56" spans="1:31" x14ac:dyDescent="0.3">
      <c r="A56" s="19">
        <v>4901</v>
      </c>
      <c r="B56" s="19" t="s">
        <v>12</v>
      </c>
      <c r="C56" s="19">
        <v>5000</v>
      </c>
      <c r="D56" s="8">
        <v>1245</v>
      </c>
      <c r="E56" s="9" t="s">
        <v>13</v>
      </c>
      <c r="F56" s="9">
        <f t="shared" si="3"/>
        <v>622.5</v>
      </c>
      <c r="G56" s="9" t="s">
        <v>14</v>
      </c>
      <c r="H56" s="9">
        <f t="shared" si="4"/>
        <v>621.5</v>
      </c>
      <c r="I56" s="9" t="s">
        <v>15</v>
      </c>
      <c r="J56" s="28">
        <v>775</v>
      </c>
      <c r="K56" s="13">
        <v>934</v>
      </c>
      <c r="L56" s="14" t="s">
        <v>13</v>
      </c>
      <c r="M56" s="14">
        <f t="shared" si="0"/>
        <v>467</v>
      </c>
      <c r="N56" s="14" t="s">
        <v>14</v>
      </c>
      <c r="O56" s="14">
        <v>467</v>
      </c>
      <c r="P56" s="14" t="s">
        <v>15</v>
      </c>
      <c r="Q56" s="29">
        <v>625</v>
      </c>
      <c r="R56" s="16">
        <v>0</v>
      </c>
      <c r="S56" s="30" t="s">
        <v>13</v>
      </c>
      <c r="T56" s="41">
        <v>0</v>
      </c>
      <c r="U56" s="41"/>
      <c r="V56" s="41"/>
      <c r="W56" s="30" t="s">
        <v>15</v>
      </c>
      <c r="X56" s="23">
        <v>325</v>
      </c>
      <c r="Y56" s="5">
        <v>0</v>
      </c>
      <c r="Z56" s="31" t="s">
        <v>13</v>
      </c>
      <c r="AA56" s="42">
        <v>0</v>
      </c>
      <c r="AB56" s="42"/>
      <c r="AC56" s="42"/>
      <c r="AD56" s="31" t="s">
        <v>15</v>
      </c>
      <c r="AE56" s="31">
        <v>325</v>
      </c>
    </row>
    <row r="57" spans="1:31" x14ac:dyDescent="0.3">
      <c r="A57" s="19">
        <v>5001</v>
      </c>
      <c r="B57" s="19" t="s">
        <v>12</v>
      </c>
      <c r="C57" s="19">
        <v>5100</v>
      </c>
      <c r="D57" s="7">
        <v>1145</v>
      </c>
      <c r="E57" s="28" t="s">
        <v>13</v>
      </c>
      <c r="F57" s="28">
        <f t="shared" si="3"/>
        <v>572.5</v>
      </c>
      <c r="G57" s="28" t="s">
        <v>14</v>
      </c>
      <c r="H57" s="28">
        <f t="shared" si="4"/>
        <v>571.5</v>
      </c>
      <c r="I57" s="28" t="s">
        <v>15</v>
      </c>
      <c r="J57" s="28">
        <v>775</v>
      </c>
      <c r="K57" s="12">
        <v>859</v>
      </c>
      <c r="L57" s="29" t="s">
        <v>13</v>
      </c>
      <c r="M57" s="29">
        <f t="shared" si="0"/>
        <v>429.5</v>
      </c>
      <c r="N57" s="29" t="s">
        <v>14</v>
      </c>
      <c r="O57" s="29">
        <v>429</v>
      </c>
      <c r="P57" s="29" t="s">
        <v>15</v>
      </c>
      <c r="Q57" s="29">
        <v>625</v>
      </c>
      <c r="R57" s="16">
        <v>0</v>
      </c>
      <c r="S57" s="30" t="s">
        <v>13</v>
      </c>
      <c r="T57" s="41">
        <v>0</v>
      </c>
      <c r="U57" s="41"/>
      <c r="V57" s="41"/>
      <c r="W57" s="30" t="s">
        <v>15</v>
      </c>
      <c r="X57" s="23">
        <v>325</v>
      </c>
      <c r="Y57" s="5">
        <v>0</v>
      </c>
      <c r="Z57" s="31" t="s">
        <v>13</v>
      </c>
      <c r="AA57" s="42">
        <v>0</v>
      </c>
      <c r="AB57" s="42"/>
      <c r="AC57" s="42"/>
      <c r="AD57" s="31" t="s">
        <v>15</v>
      </c>
      <c r="AE57" s="31">
        <v>325</v>
      </c>
    </row>
    <row r="58" spans="1:31" x14ac:dyDescent="0.3">
      <c r="A58" s="19">
        <v>5101</v>
      </c>
      <c r="B58" s="19" t="s">
        <v>12</v>
      </c>
      <c r="C58" s="19">
        <v>5200</v>
      </c>
      <c r="D58" s="7">
        <v>1045</v>
      </c>
      <c r="E58" s="28" t="s">
        <v>13</v>
      </c>
      <c r="F58" s="28">
        <f t="shared" si="3"/>
        <v>522.5</v>
      </c>
      <c r="G58" s="28" t="s">
        <v>14</v>
      </c>
      <c r="H58" s="28">
        <f t="shared" si="4"/>
        <v>521.5</v>
      </c>
      <c r="I58" s="28" t="s">
        <v>15</v>
      </c>
      <c r="J58" s="28">
        <v>775</v>
      </c>
      <c r="K58" s="12">
        <v>784</v>
      </c>
      <c r="L58" s="29" t="s">
        <v>13</v>
      </c>
      <c r="M58" s="29">
        <f t="shared" si="0"/>
        <v>392</v>
      </c>
      <c r="N58" s="15" t="s">
        <v>14</v>
      </c>
      <c r="O58" s="29">
        <v>392</v>
      </c>
      <c r="P58" s="29" t="s">
        <v>15</v>
      </c>
      <c r="Q58" s="29">
        <v>625</v>
      </c>
      <c r="R58" s="16">
        <v>0</v>
      </c>
      <c r="S58" s="30" t="s">
        <v>13</v>
      </c>
      <c r="T58" s="41">
        <v>0</v>
      </c>
      <c r="U58" s="41"/>
      <c r="V58" s="41"/>
      <c r="W58" s="30" t="s">
        <v>15</v>
      </c>
      <c r="X58" s="23">
        <v>325</v>
      </c>
      <c r="Y58" s="5">
        <v>0</v>
      </c>
      <c r="Z58" s="31" t="s">
        <v>13</v>
      </c>
      <c r="AA58" s="42">
        <v>0</v>
      </c>
      <c r="AB58" s="42"/>
      <c r="AC58" s="42"/>
      <c r="AD58" s="31" t="s">
        <v>15</v>
      </c>
      <c r="AE58" s="31">
        <v>325</v>
      </c>
    </row>
    <row r="59" spans="1:31" x14ac:dyDescent="0.3">
      <c r="A59" s="19">
        <v>5201</v>
      </c>
      <c r="B59" s="19" t="s">
        <v>12</v>
      </c>
      <c r="C59" s="19">
        <v>5300</v>
      </c>
      <c r="D59" s="7">
        <v>945</v>
      </c>
      <c r="E59" s="28" t="s">
        <v>13</v>
      </c>
      <c r="F59" s="28">
        <f t="shared" si="3"/>
        <v>472.5</v>
      </c>
      <c r="G59" s="28" t="s">
        <v>14</v>
      </c>
      <c r="H59" s="28">
        <f t="shared" si="4"/>
        <v>471.5</v>
      </c>
      <c r="I59" s="28" t="s">
        <v>15</v>
      </c>
      <c r="J59" s="28">
        <v>775</v>
      </c>
      <c r="K59" s="12">
        <v>709</v>
      </c>
      <c r="L59" s="29" t="s">
        <v>13</v>
      </c>
      <c r="M59" s="29">
        <f t="shared" si="0"/>
        <v>354.5</v>
      </c>
      <c r="N59" s="15" t="s">
        <v>14</v>
      </c>
      <c r="O59" s="29">
        <v>354</v>
      </c>
      <c r="P59" s="29" t="s">
        <v>15</v>
      </c>
      <c r="Q59" s="29">
        <v>625</v>
      </c>
      <c r="R59" s="16">
        <v>0</v>
      </c>
      <c r="S59" s="30" t="s">
        <v>13</v>
      </c>
      <c r="T59" s="41">
        <v>0</v>
      </c>
      <c r="U59" s="41"/>
      <c r="V59" s="41"/>
      <c r="W59" s="30" t="s">
        <v>15</v>
      </c>
      <c r="X59" s="23">
        <v>325</v>
      </c>
      <c r="Y59" s="5">
        <v>0</v>
      </c>
      <c r="Z59" s="31" t="s">
        <v>13</v>
      </c>
      <c r="AA59" s="42">
        <v>0</v>
      </c>
      <c r="AB59" s="42"/>
      <c r="AC59" s="42"/>
      <c r="AD59" s="31" t="s">
        <v>15</v>
      </c>
      <c r="AE59" s="31">
        <v>325</v>
      </c>
    </row>
    <row r="60" spans="1:31" x14ac:dyDescent="0.3">
      <c r="A60" s="19">
        <v>5301</v>
      </c>
      <c r="B60" s="19" t="s">
        <v>12</v>
      </c>
      <c r="C60" s="19">
        <v>5328</v>
      </c>
      <c r="D60" s="7">
        <v>845</v>
      </c>
      <c r="E60" s="28" t="s">
        <v>13</v>
      </c>
      <c r="F60" s="28">
        <f t="shared" si="3"/>
        <v>422.5</v>
      </c>
      <c r="G60" s="28" t="s">
        <v>14</v>
      </c>
      <c r="H60" s="28">
        <f t="shared" si="4"/>
        <v>421.5</v>
      </c>
      <c r="I60" s="28" t="s">
        <v>15</v>
      </c>
      <c r="J60" s="28">
        <v>775</v>
      </c>
      <c r="K60" s="12">
        <v>634</v>
      </c>
      <c r="L60" s="29" t="s">
        <v>13</v>
      </c>
      <c r="M60" s="29">
        <f t="shared" si="0"/>
        <v>317</v>
      </c>
      <c r="N60" s="15" t="s">
        <v>14</v>
      </c>
      <c r="O60" s="29">
        <v>317</v>
      </c>
      <c r="P60" s="29" t="s">
        <v>15</v>
      </c>
      <c r="Q60" s="29">
        <v>625</v>
      </c>
      <c r="R60" s="16">
        <v>0</v>
      </c>
      <c r="S60" s="30" t="s">
        <v>13</v>
      </c>
      <c r="T60" s="41">
        <v>0</v>
      </c>
      <c r="U60" s="41"/>
      <c r="V60" s="41"/>
      <c r="W60" s="30" t="s">
        <v>15</v>
      </c>
      <c r="X60" s="23">
        <v>325</v>
      </c>
      <c r="Y60" s="5">
        <v>0</v>
      </c>
      <c r="Z60" s="31" t="s">
        <v>13</v>
      </c>
      <c r="AA60" s="42">
        <v>0</v>
      </c>
      <c r="AB60" s="42"/>
      <c r="AC60" s="42"/>
      <c r="AD60" s="31" t="s">
        <v>15</v>
      </c>
      <c r="AE60" s="31">
        <v>325</v>
      </c>
    </row>
    <row r="61" spans="1:31" x14ac:dyDescent="0.3">
      <c r="A61" s="19">
        <v>5401</v>
      </c>
      <c r="B61" s="19" t="s">
        <v>12</v>
      </c>
      <c r="C61" s="19">
        <v>5500</v>
      </c>
      <c r="D61" s="7">
        <v>745</v>
      </c>
      <c r="E61" s="28" t="s">
        <v>13</v>
      </c>
      <c r="F61" s="28">
        <f t="shared" si="3"/>
        <v>372.5</v>
      </c>
      <c r="G61" s="28" t="s">
        <v>14</v>
      </c>
      <c r="H61" s="28">
        <f t="shared" si="4"/>
        <v>371.5</v>
      </c>
      <c r="I61" s="28" t="s">
        <v>15</v>
      </c>
      <c r="J61" s="28">
        <v>775</v>
      </c>
      <c r="K61" s="12">
        <v>0</v>
      </c>
      <c r="L61" s="29" t="s">
        <v>13</v>
      </c>
      <c r="M61" s="40">
        <v>0</v>
      </c>
      <c r="N61" s="40"/>
      <c r="O61" s="40"/>
      <c r="P61" s="29" t="s">
        <v>15</v>
      </c>
      <c r="Q61" s="29">
        <v>475</v>
      </c>
      <c r="R61" s="16">
        <v>0</v>
      </c>
      <c r="S61" s="30" t="s">
        <v>13</v>
      </c>
      <c r="T61" s="41">
        <v>0</v>
      </c>
      <c r="U61" s="41"/>
      <c r="V61" s="41"/>
      <c r="W61" s="30" t="s">
        <v>15</v>
      </c>
      <c r="X61" s="23">
        <v>325</v>
      </c>
      <c r="Y61" s="5">
        <v>0</v>
      </c>
      <c r="Z61" s="31" t="s">
        <v>13</v>
      </c>
      <c r="AA61" s="42">
        <v>0</v>
      </c>
      <c r="AB61" s="42"/>
      <c r="AC61" s="42"/>
      <c r="AD61" s="31" t="s">
        <v>15</v>
      </c>
      <c r="AE61" s="31">
        <v>325</v>
      </c>
    </row>
    <row r="62" spans="1:31" x14ac:dyDescent="0.3">
      <c r="A62" s="19">
        <v>5501</v>
      </c>
      <c r="B62" s="19" t="s">
        <v>12</v>
      </c>
      <c r="C62" s="19">
        <v>5576</v>
      </c>
      <c r="D62" s="7">
        <v>657</v>
      </c>
      <c r="E62" s="28" t="s">
        <v>13</v>
      </c>
      <c r="F62" s="28">
        <v>328</v>
      </c>
      <c r="G62" s="10" t="s">
        <v>14</v>
      </c>
      <c r="H62" s="28">
        <v>327</v>
      </c>
      <c r="I62" s="28" t="s">
        <v>15</v>
      </c>
      <c r="J62" s="28">
        <v>775</v>
      </c>
      <c r="K62" s="12">
        <v>0</v>
      </c>
      <c r="L62" s="29" t="s">
        <v>13</v>
      </c>
      <c r="M62" s="40">
        <v>0</v>
      </c>
      <c r="N62" s="40"/>
      <c r="O62" s="40"/>
      <c r="P62" s="29" t="s">
        <v>15</v>
      </c>
      <c r="Q62" s="29">
        <v>475</v>
      </c>
      <c r="R62" s="16">
        <v>0</v>
      </c>
      <c r="S62" s="30" t="s">
        <v>13</v>
      </c>
      <c r="T62" s="41">
        <v>0</v>
      </c>
      <c r="U62" s="41"/>
      <c r="V62" s="41"/>
      <c r="W62" s="30" t="s">
        <v>15</v>
      </c>
      <c r="X62" s="23">
        <v>325</v>
      </c>
      <c r="Y62" s="5">
        <v>0</v>
      </c>
      <c r="Z62" s="31" t="s">
        <v>13</v>
      </c>
      <c r="AA62" s="42">
        <v>0</v>
      </c>
      <c r="AB62" s="42"/>
      <c r="AC62" s="42"/>
      <c r="AD62" s="31" t="s">
        <v>15</v>
      </c>
      <c r="AE62" s="31">
        <v>325</v>
      </c>
    </row>
    <row r="63" spans="1:31" x14ac:dyDescent="0.3">
      <c r="A63" s="19">
        <v>5577</v>
      </c>
      <c r="B63" s="19" t="s">
        <v>12</v>
      </c>
      <c r="C63" s="19">
        <v>99999</v>
      </c>
      <c r="D63" s="7">
        <v>0</v>
      </c>
      <c r="E63" s="11" t="s">
        <v>13</v>
      </c>
      <c r="F63" s="39">
        <v>0</v>
      </c>
      <c r="G63" s="39"/>
      <c r="H63" s="39"/>
      <c r="I63" s="11" t="s">
        <v>15</v>
      </c>
      <c r="J63" s="28">
        <v>625</v>
      </c>
      <c r="K63" s="12">
        <v>0</v>
      </c>
      <c r="L63" s="29" t="s">
        <v>13</v>
      </c>
      <c r="M63" s="40">
        <v>0</v>
      </c>
      <c r="N63" s="40"/>
      <c r="O63" s="40"/>
      <c r="P63" s="29" t="s">
        <v>15</v>
      </c>
      <c r="Q63" s="29">
        <v>475</v>
      </c>
      <c r="R63" s="16">
        <v>0</v>
      </c>
      <c r="S63" s="30" t="s">
        <v>13</v>
      </c>
      <c r="T63" s="41">
        <v>0</v>
      </c>
      <c r="U63" s="41"/>
      <c r="V63" s="41"/>
      <c r="W63" s="30" t="s">
        <v>15</v>
      </c>
      <c r="X63" s="23">
        <v>325</v>
      </c>
      <c r="Y63" s="5">
        <v>0</v>
      </c>
      <c r="Z63" s="31" t="s">
        <v>13</v>
      </c>
      <c r="AA63" s="42">
        <v>0</v>
      </c>
      <c r="AB63" s="42"/>
      <c r="AC63" s="42"/>
      <c r="AD63" s="31" t="s">
        <v>15</v>
      </c>
      <c r="AE63" s="31">
        <v>325</v>
      </c>
    </row>
    <row r="64" spans="1:31" x14ac:dyDescent="0.3">
      <c r="A64" s="43" t="s">
        <v>16</v>
      </c>
      <c r="B64" s="43"/>
      <c r="C64" s="44"/>
      <c r="D64" s="7"/>
      <c r="E64" s="11"/>
      <c r="F64" s="39"/>
      <c r="G64" s="39"/>
      <c r="H64" s="39"/>
      <c r="I64" s="11"/>
      <c r="J64" s="20">
        <v>625</v>
      </c>
      <c r="K64" s="21"/>
      <c r="L64" s="21"/>
      <c r="M64" s="21"/>
      <c r="N64" s="21"/>
      <c r="O64" s="21"/>
      <c r="P64" s="21"/>
      <c r="Q64" s="29">
        <v>475</v>
      </c>
      <c r="R64" s="22"/>
      <c r="S64" s="22"/>
      <c r="T64" s="22"/>
      <c r="U64" s="22"/>
      <c r="V64" s="22"/>
      <c r="W64" s="22"/>
      <c r="X64" s="23">
        <v>325</v>
      </c>
      <c r="Y64" s="5"/>
      <c r="Z64" s="31"/>
      <c r="AA64" s="42"/>
      <c r="AB64" s="42"/>
      <c r="AC64" s="42"/>
      <c r="AD64" s="31"/>
      <c r="AE64" s="31">
        <v>325</v>
      </c>
    </row>
  </sheetData>
  <mergeCells count="47">
    <mergeCell ref="A1:AD1"/>
    <mergeCell ref="A2:AE2"/>
    <mergeCell ref="A3:AE3"/>
    <mergeCell ref="A4:C4"/>
    <mergeCell ref="D4:I4"/>
    <mergeCell ref="K4:P4"/>
    <mergeCell ref="R4:W4"/>
    <mergeCell ref="Y4:AD4"/>
    <mergeCell ref="AA51:AC51"/>
    <mergeCell ref="D5:I5"/>
    <mergeCell ref="K5:P5"/>
    <mergeCell ref="R5:W5"/>
    <mergeCell ref="Y5:AD5"/>
    <mergeCell ref="AA44:AC44"/>
    <mergeCell ref="AA45:AC45"/>
    <mergeCell ref="AA46:AC46"/>
    <mergeCell ref="AA47:AC47"/>
    <mergeCell ref="AA48:AC48"/>
    <mergeCell ref="AA49:AC49"/>
    <mergeCell ref="AA50:AC50"/>
    <mergeCell ref="AA52:AC52"/>
    <mergeCell ref="AA53:AC53"/>
    <mergeCell ref="AA54:AC54"/>
    <mergeCell ref="AA55:AC55"/>
    <mergeCell ref="T56:V56"/>
    <mergeCell ref="AA56:AC56"/>
    <mergeCell ref="M62:O62"/>
    <mergeCell ref="T62:V62"/>
    <mergeCell ref="AA62:AC62"/>
    <mergeCell ref="T57:V57"/>
    <mergeCell ref="AA57:AC57"/>
    <mergeCell ref="T58:V58"/>
    <mergeCell ref="AA58:AC58"/>
    <mergeCell ref="T59:V59"/>
    <mergeCell ref="AA59:AC59"/>
    <mergeCell ref="T60:V60"/>
    <mergeCell ref="AA60:AC60"/>
    <mergeCell ref="M61:O61"/>
    <mergeCell ref="T61:V61"/>
    <mergeCell ref="AA61:AC61"/>
    <mergeCell ref="F63:H63"/>
    <mergeCell ref="M63:O63"/>
    <mergeCell ref="T63:V63"/>
    <mergeCell ref="AA63:AC63"/>
    <mergeCell ref="A64:C64"/>
    <mergeCell ref="F64:H64"/>
    <mergeCell ref="AA64:AC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1AAB-EA45-408A-85F7-8B7D08219EB5}">
  <dimension ref="A1:AE6"/>
  <sheetViews>
    <sheetView workbookViewId="0">
      <selection activeCell="E28" sqref="E28"/>
    </sheetView>
  </sheetViews>
  <sheetFormatPr defaultRowHeight="14.4" x14ac:dyDescent="0.3"/>
  <sheetData>
    <row r="1" spans="1:31" ht="15" thickBot="1" x14ac:dyDescent="0.3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24"/>
    </row>
    <row r="2" spans="1:31" x14ac:dyDescent="0.3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x14ac:dyDescent="0.3">
      <c r="A3" s="25" t="s">
        <v>17</v>
      </c>
    </row>
    <row r="4" spans="1:31" x14ac:dyDescent="0.3">
      <c r="A4" s="26" t="s">
        <v>22</v>
      </c>
    </row>
    <row r="5" spans="1:31" x14ac:dyDescent="0.3">
      <c r="A5" s="27" t="s">
        <v>18</v>
      </c>
    </row>
    <row r="6" spans="1:31" x14ac:dyDescent="0.3">
      <c r="A6" s="26" t="s">
        <v>23</v>
      </c>
    </row>
  </sheetData>
  <mergeCells count="2">
    <mergeCell ref="A1:AD1"/>
    <mergeCell ref="A2:A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327D344B1904E9E38435AEC9678EE" ma:contentTypeVersion="15" ma:contentTypeDescription="Create a new document." ma:contentTypeScope="" ma:versionID="662bd86fbaadb00da4e47a9a39fc9fc8">
  <xsd:schema xmlns:xsd="http://www.w3.org/2001/XMLSchema" xmlns:xs="http://www.w3.org/2001/XMLSchema" xmlns:p="http://schemas.microsoft.com/office/2006/metadata/properties" xmlns:ns3="d0409cad-d7ef-4baf-8386-2f204e319021" xmlns:ns4="b092dbad-ec56-4c01-9df7-6ef7f6923a0e" targetNamespace="http://schemas.microsoft.com/office/2006/metadata/properties" ma:root="true" ma:fieldsID="140f3df5ba8275d5eee98818997af0a4" ns3:_="" ns4:_="">
    <xsd:import namespace="d0409cad-d7ef-4baf-8386-2f204e319021"/>
    <xsd:import namespace="b092dbad-ec56-4c01-9df7-6ef7f6923a0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09cad-d7ef-4baf-8386-2f204e3190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2dbad-ec56-4c01-9df7-6ef7f6923a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10B3C0-15B0-4231-A3C4-152A43D09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409cad-d7ef-4baf-8386-2f204e319021"/>
    <ds:schemaRef ds:uri="b092dbad-ec56-4c01-9df7-6ef7f6923a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EC0FC7-7D75-47D0-AB5E-CF83C13B8F4A}">
  <ds:schemaRefs>
    <ds:schemaRef ds:uri="http://schemas.microsoft.com/office/infopath/2007/PartnerControls"/>
    <ds:schemaRef ds:uri="http://schemas.microsoft.com/office/2006/metadata/properties"/>
    <ds:schemaRef ds:uri="b092dbad-ec56-4c01-9df7-6ef7f6923a0e"/>
    <ds:schemaRef ds:uri="d0409cad-d7ef-4baf-8386-2f204e319021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B0E0BB-88A9-4D24-834F-7141897D6A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 20 Inst.-Init. Revised </vt:lpstr>
      <vt:lpstr>Summer 20 Student-Initiated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Buchman Ed.D.</dc:creator>
  <cp:keywords/>
  <dc:description/>
  <cp:lastModifiedBy>Jeremy Shirley</cp:lastModifiedBy>
  <cp:revision/>
  <cp:lastPrinted>2020-06-09T19:37:47Z</cp:lastPrinted>
  <dcterms:created xsi:type="dcterms:W3CDTF">2020-04-01T16:11:40Z</dcterms:created>
  <dcterms:modified xsi:type="dcterms:W3CDTF">2020-07-09T12:44:09Z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0x0101009BC327D344B1904E9E38435AEC9678EE</vt:lpwstr>
  </property>
</Properties>
</file>